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autoCompressPictures="0"/>
  <mc:AlternateContent xmlns:mc="http://schemas.openxmlformats.org/markup-compatibility/2006">
    <mc:Choice Requires="x15">
      <x15ac:absPath xmlns:x15ac="http://schemas.microsoft.com/office/spreadsheetml/2010/11/ac" url="S:\TEAM\Quality\Environmental\0-Conflict Minerals (and Surveys)\Tantalum, Tungsten, Tin, Gold (3TG)\"/>
    </mc:Choice>
  </mc:AlternateContent>
  <xr:revisionPtr revIDLastSave="0" documentId="13_ncr:1_{4367D677-BBC5-44BA-9293-A704854B7819}"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AB6" i="5" l="1"/>
  <c r="X6" i="5"/>
  <c r="V6" i="5"/>
  <c r="AB5" i="5"/>
  <c r="X5" i="5"/>
  <c r="V5" i="5"/>
  <c r="S5" i="5"/>
  <c r="S6" i="5"/>
  <c r="T7" i="5" l="1"/>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7" i="5"/>
  <c r="B8"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7" i="5"/>
  <c r="X7" i="5" s="1"/>
  <c r="E8" i="5"/>
  <c r="V9" i="5"/>
  <c r="E9" i="5"/>
  <c r="X9" i="5" s="1"/>
  <c r="V10" i="5"/>
  <c r="E10" i="5"/>
  <c r="V11" i="5"/>
  <c r="E11" i="5"/>
  <c r="V12" i="5"/>
  <c r="E12" i="5"/>
  <c r="V13" i="5"/>
  <c r="E13" i="5"/>
  <c r="V14" i="5"/>
  <c r="E14" i="5"/>
  <c r="V15" i="5"/>
  <c r="E15" i="5"/>
  <c r="V16" i="5"/>
  <c r="E16" i="5"/>
  <c r="V17" i="5"/>
  <c r="E17" i="5"/>
  <c r="V18" i="5"/>
  <c r="E18" i="5"/>
  <c r="V19" i="5"/>
  <c r="E19" i="5"/>
  <c r="V20" i="5"/>
  <c r="E20" i="5"/>
  <c r="V21" i="5"/>
  <c r="E21" i="5"/>
  <c r="X21" i="5" s="1"/>
  <c r="V22" i="5"/>
  <c r="E22" i="5"/>
  <c r="V23" i="5"/>
  <c r="E23" i="5"/>
  <c r="V24" i="5"/>
  <c r="E24" i="5"/>
  <c r="X24" i="5" s="1"/>
  <c r="V25" i="5"/>
  <c r="E25" i="5"/>
  <c r="X25" i="5" s="1"/>
  <c r="V26" i="5"/>
  <c r="E26" i="5"/>
  <c r="V27" i="5"/>
  <c r="E27" i="5"/>
  <c r="X27" i="5" s="1"/>
  <c r="V28" i="5"/>
  <c r="E28" i="5"/>
  <c r="X28" i="5" s="1"/>
  <c r="V29" i="5"/>
  <c r="E29" i="5"/>
  <c r="X29" i="5" s="1"/>
  <c r="V30" i="5"/>
  <c r="E30" i="5"/>
  <c r="V31" i="5"/>
  <c r="E31" i="5"/>
  <c r="X31" i="5" s="1"/>
  <c r="V32" i="5"/>
  <c r="E32" i="5"/>
  <c r="X32" i="5" s="1"/>
  <c r="V33" i="5"/>
  <c r="E33" i="5"/>
  <c r="X33" i="5" s="1"/>
  <c r="V34" i="5"/>
  <c r="E34" i="5"/>
  <c r="V35" i="5"/>
  <c r="E35" i="5"/>
  <c r="X35" i="5" s="1"/>
  <c r="V36" i="5"/>
  <c r="E36" i="5"/>
  <c r="X36" i="5" s="1"/>
  <c r="V37" i="5"/>
  <c r="E37" i="5"/>
  <c r="X37" i="5" s="1"/>
  <c r="V38" i="5"/>
  <c r="E38" i="5"/>
  <c r="V39" i="5"/>
  <c r="E39" i="5"/>
  <c r="X39" i="5" s="1"/>
  <c r="V40" i="5"/>
  <c r="E40" i="5"/>
  <c r="X40" i="5" s="1"/>
  <c r="V41" i="5"/>
  <c r="E41" i="5"/>
  <c r="X41" i="5" s="1"/>
  <c r="V42" i="5"/>
  <c r="E42" i="5"/>
  <c r="V43" i="5"/>
  <c r="E43" i="5"/>
  <c r="X43" i="5" s="1"/>
  <c r="V44" i="5"/>
  <c r="E44" i="5"/>
  <c r="V45" i="5"/>
  <c r="E45" i="5"/>
  <c r="X45" i="5" s="1"/>
  <c r="V46" i="5"/>
  <c r="E46" i="5"/>
  <c r="V47" i="5"/>
  <c r="E47" i="5"/>
  <c r="X47" i="5" s="1"/>
  <c r="V48" i="5"/>
  <c r="E48" i="5"/>
  <c r="V49" i="5"/>
  <c r="E49" i="5"/>
  <c r="X49" i="5" s="1"/>
  <c r="V50" i="5"/>
  <c r="E50" i="5"/>
  <c r="V51" i="5"/>
  <c r="E51" i="5"/>
  <c r="V52" i="5"/>
  <c r="E52" i="5"/>
  <c r="X52" i="5" s="1"/>
  <c r="V53" i="5"/>
  <c r="E53" i="5"/>
  <c r="X53" i="5" s="1"/>
  <c r="V54" i="5"/>
  <c r="E54" i="5"/>
  <c r="V55" i="5"/>
  <c r="E55" i="5"/>
  <c r="X55" i="5" s="1"/>
  <c r="V56" i="5"/>
  <c r="E56" i="5"/>
  <c r="X56" i="5" s="1"/>
  <c r="V57" i="5"/>
  <c r="E57" i="5"/>
  <c r="X57" i="5" s="1"/>
  <c r="V58" i="5"/>
  <c r="E58" i="5"/>
  <c r="V59" i="5"/>
  <c r="E59" i="5"/>
  <c r="V60" i="5"/>
  <c r="E60" i="5"/>
  <c r="X60" i="5" s="1"/>
  <c r="V61" i="5"/>
  <c r="E61" i="5"/>
  <c r="X61" i="5" s="1"/>
  <c r="V62" i="5"/>
  <c r="E62" i="5"/>
  <c r="V63" i="5"/>
  <c r="E63" i="5"/>
  <c r="X63" i="5" s="1"/>
  <c r="V64" i="5"/>
  <c r="E64" i="5"/>
  <c r="X64" i="5" s="1"/>
  <c r="V65" i="5"/>
  <c r="E65" i="5"/>
  <c r="X65" i="5" s="1"/>
  <c r="V66" i="5"/>
  <c r="E66" i="5"/>
  <c r="V67" i="5"/>
  <c r="E67" i="5"/>
  <c r="X67" i="5" s="1"/>
  <c r="V68" i="5"/>
  <c r="E68" i="5"/>
  <c r="V69" i="5"/>
  <c r="E69" i="5"/>
  <c r="X69" i="5" s="1"/>
  <c r="V70" i="5"/>
  <c r="E70" i="5"/>
  <c r="V71" i="5"/>
  <c r="E71" i="5"/>
  <c r="X71" i="5" s="1"/>
  <c r="V72" i="5"/>
  <c r="E72" i="5"/>
  <c r="V73" i="5"/>
  <c r="E73" i="5"/>
  <c r="X73" i="5" s="1"/>
  <c r="V74" i="5"/>
  <c r="E74" i="5"/>
  <c r="V75" i="5"/>
  <c r="E75" i="5"/>
  <c r="X75" i="5" s="1"/>
  <c r="V76" i="5"/>
  <c r="E76" i="5"/>
  <c r="V77" i="5"/>
  <c r="E77" i="5"/>
  <c r="X77" i="5" s="1"/>
  <c r="V78" i="5"/>
  <c r="E78" i="5"/>
  <c r="V79" i="5"/>
  <c r="E79" i="5"/>
  <c r="X79" i="5" s="1"/>
  <c r="V80" i="5"/>
  <c r="E80" i="5"/>
  <c r="X80" i="5" s="1"/>
  <c r="V81" i="5"/>
  <c r="E81" i="5"/>
  <c r="X81" i="5" s="1"/>
  <c r="V82" i="5"/>
  <c r="E82" i="5"/>
  <c r="V83" i="5"/>
  <c r="E83" i="5"/>
  <c r="X83" i="5" s="1"/>
  <c r="V84" i="5"/>
  <c r="E84" i="5"/>
  <c r="X84" i="5" s="1"/>
  <c r="V85" i="5"/>
  <c r="E85" i="5"/>
  <c r="X85" i="5" s="1"/>
  <c r="V86" i="5"/>
  <c r="E86" i="5"/>
  <c r="V87" i="5"/>
  <c r="E87" i="5"/>
  <c r="V88" i="5"/>
  <c r="E88" i="5"/>
  <c r="X88" i="5" s="1"/>
  <c r="V89" i="5"/>
  <c r="E89" i="5"/>
  <c r="X89" i="5" s="1"/>
  <c r="V90" i="5"/>
  <c r="E90" i="5"/>
  <c r="V91" i="5"/>
  <c r="E91" i="5"/>
  <c r="V92" i="5"/>
  <c r="E92" i="5"/>
  <c r="V93" i="5"/>
  <c r="E93" i="5"/>
  <c r="X93" i="5" s="1"/>
  <c r="V94" i="5"/>
  <c r="E94" i="5"/>
  <c r="V95" i="5"/>
  <c r="E95" i="5"/>
  <c r="X95" i="5" s="1"/>
  <c r="V96" i="5"/>
  <c r="E96" i="5"/>
  <c r="V97" i="5"/>
  <c r="E97" i="5"/>
  <c r="X97" i="5" s="1"/>
  <c r="V98" i="5"/>
  <c r="E98" i="5"/>
  <c r="V99" i="5"/>
  <c r="E99" i="5"/>
  <c r="V100" i="5"/>
  <c r="E100" i="5"/>
  <c r="X100" i="5" s="1"/>
  <c r="V101" i="5"/>
  <c r="E101" i="5"/>
  <c r="X101" i="5" s="1"/>
  <c r="V102" i="5"/>
  <c r="E102" i="5"/>
  <c r="V103" i="5"/>
  <c r="E103" i="5"/>
  <c r="V104" i="5"/>
  <c r="E104" i="5"/>
  <c r="V105" i="5"/>
  <c r="E105" i="5"/>
  <c r="X105" i="5" s="1"/>
  <c r="V106" i="5"/>
  <c r="E106" i="5"/>
  <c r="V107" i="5"/>
  <c r="E107" i="5"/>
  <c r="X107" i="5" s="1"/>
  <c r="V108" i="5"/>
  <c r="E108" i="5"/>
  <c r="X108" i="5" s="1"/>
  <c r="V109" i="5"/>
  <c r="E109" i="5"/>
  <c r="X109" i="5" s="1"/>
  <c r="V110" i="5"/>
  <c r="E110" i="5"/>
  <c r="V111" i="5"/>
  <c r="E111" i="5"/>
  <c r="X111" i="5" s="1"/>
  <c r="V112" i="5"/>
  <c r="E112" i="5"/>
  <c r="V113" i="5"/>
  <c r="E113" i="5"/>
  <c r="X113" i="5" s="1"/>
  <c r="V114" i="5"/>
  <c r="E114" i="5"/>
  <c r="V115" i="5"/>
  <c r="E115" i="5"/>
  <c r="V116" i="5"/>
  <c r="E116" i="5"/>
  <c r="V117" i="5"/>
  <c r="E117" i="5"/>
  <c r="X117" i="5" s="1"/>
  <c r="V118" i="5"/>
  <c r="E118" i="5"/>
  <c r="V119" i="5"/>
  <c r="E119" i="5"/>
  <c r="X119" i="5" s="1"/>
  <c r="V120" i="5"/>
  <c r="E120" i="5"/>
  <c r="V121" i="5"/>
  <c r="E121" i="5"/>
  <c r="X121" i="5" s="1"/>
  <c r="V122" i="5"/>
  <c r="E122" i="5"/>
  <c r="V123" i="5"/>
  <c r="E123" i="5"/>
  <c r="V124" i="5"/>
  <c r="E124" i="5"/>
  <c r="V125" i="5"/>
  <c r="E125" i="5"/>
  <c r="X125" i="5" s="1"/>
  <c r="V126" i="5"/>
  <c r="E126" i="5"/>
  <c r="V127" i="5"/>
  <c r="E127" i="5"/>
  <c r="X127" i="5" s="1"/>
  <c r="V128" i="5"/>
  <c r="E128" i="5"/>
  <c r="V129" i="5"/>
  <c r="E129" i="5"/>
  <c r="X129" i="5" s="1"/>
  <c r="V130" i="5"/>
  <c r="E130" i="5"/>
  <c r="V131" i="5"/>
  <c r="E131" i="5"/>
  <c r="V132" i="5"/>
  <c r="E132" i="5"/>
  <c r="V133" i="5"/>
  <c r="E133" i="5"/>
  <c r="X133" i="5" s="1"/>
  <c r="V134" i="5"/>
  <c r="E134" i="5"/>
  <c r="V135" i="5"/>
  <c r="E135" i="5"/>
  <c r="X135" i="5" s="1"/>
  <c r="V136" i="5"/>
  <c r="E136" i="5"/>
  <c r="V137" i="5"/>
  <c r="E137" i="5"/>
  <c r="X137" i="5" s="1"/>
  <c r="V138" i="5"/>
  <c r="E138" i="5"/>
  <c r="V139" i="5"/>
  <c r="E139" i="5"/>
  <c r="X139" i="5" s="1"/>
  <c r="V140" i="5"/>
  <c r="E140" i="5"/>
  <c r="V141" i="5"/>
  <c r="E141" i="5"/>
  <c r="X141" i="5" s="1"/>
  <c r="V142" i="5"/>
  <c r="E142" i="5"/>
  <c r="V143" i="5"/>
  <c r="E143" i="5"/>
  <c r="X143" i="5" s="1"/>
  <c r="V144" i="5"/>
  <c r="E144" i="5"/>
  <c r="X144" i="5" s="1"/>
  <c r="V145" i="5"/>
  <c r="E145" i="5"/>
  <c r="X145" i="5" s="1"/>
  <c r="V146" i="5"/>
  <c r="E146" i="5"/>
  <c r="V147" i="5"/>
  <c r="E147" i="5"/>
  <c r="V148" i="5"/>
  <c r="E148" i="5"/>
  <c r="V149" i="5"/>
  <c r="E149" i="5"/>
  <c r="X149" i="5" s="1"/>
  <c r="V150" i="5"/>
  <c r="E150" i="5"/>
  <c r="V151" i="5"/>
  <c r="E151" i="5"/>
  <c r="X151" i="5" s="1"/>
  <c r="V152" i="5"/>
  <c r="E152" i="5"/>
  <c r="X152" i="5" s="1"/>
  <c r="V153" i="5"/>
  <c r="E153" i="5"/>
  <c r="X153" i="5" s="1"/>
  <c r="V154" i="5"/>
  <c r="E154" i="5"/>
  <c r="V155" i="5"/>
  <c r="E155" i="5"/>
  <c r="V156" i="5"/>
  <c r="E156" i="5"/>
  <c r="V157" i="5"/>
  <c r="E157" i="5"/>
  <c r="X157" i="5" s="1"/>
  <c r="V158" i="5"/>
  <c r="E158" i="5"/>
  <c r="V159" i="5"/>
  <c r="E159" i="5"/>
  <c r="X159" i="5" s="1"/>
  <c r="V160" i="5"/>
  <c r="E160" i="5"/>
  <c r="V161" i="5"/>
  <c r="E161" i="5"/>
  <c r="X161" i="5" s="1"/>
  <c r="V162" i="5"/>
  <c r="E162" i="5"/>
  <c r="V163" i="5"/>
  <c r="E163" i="5"/>
  <c r="X163" i="5" s="1"/>
  <c r="V164" i="5"/>
  <c r="E164" i="5"/>
  <c r="V165" i="5"/>
  <c r="E165" i="5"/>
  <c r="X165" i="5" s="1"/>
  <c r="V166" i="5"/>
  <c r="E166" i="5"/>
  <c r="V167" i="5"/>
  <c r="E167" i="5"/>
  <c r="X167" i="5" s="1"/>
  <c r="V168" i="5"/>
  <c r="E168" i="5"/>
  <c r="V169" i="5"/>
  <c r="E169" i="5"/>
  <c r="X169" i="5" s="1"/>
  <c r="V170" i="5"/>
  <c r="E170" i="5"/>
  <c r="V171" i="5"/>
  <c r="E171" i="5"/>
  <c r="X171" i="5" s="1"/>
  <c r="V172" i="5"/>
  <c r="E172" i="5"/>
  <c r="V173" i="5"/>
  <c r="E173" i="5"/>
  <c r="X173" i="5" s="1"/>
  <c r="V174" i="5"/>
  <c r="E174" i="5"/>
  <c r="V175" i="5"/>
  <c r="E175" i="5"/>
  <c r="X175" i="5" s="1"/>
  <c r="V176" i="5"/>
  <c r="E176" i="5"/>
  <c r="X176" i="5" s="1"/>
  <c r="V177" i="5"/>
  <c r="E177" i="5"/>
  <c r="X177" i="5" s="1"/>
  <c r="V178" i="5"/>
  <c r="E178" i="5"/>
  <c r="V179" i="5"/>
  <c r="E179" i="5"/>
  <c r="V180" i="5"/>
  <c r="E180" i="5"/>
  <c r="X180" i="5" s="1"/>
  <c r="V181" i="5"/>
  <c r="E181" i="5"/>
  <c r="X181" i="5" s="1"/>
  <c r="V182" i="5"/>
  <c r="E182" i="5"/>
  <c r="V183" i="5"/>
  <c r="E183" i="5"/>
  <c r="V184" i="5"/>
  <c r="E184" i="5"/>
  <c r="V185" i="5"/>
  <c r="E185" i="5"/>
  <c r="X185" i="5" s="1"/>
  <c r="V186" i="5"/>
  <c r="E186" i="5"/>
  <c r="V187" i="5"/>
  <c r="E187" i="5"/>
  <c r="X187" i="5" s="1"/>
  <c r="V188" i="5"/>
  <c r="E188" i="5"/>
  <c r="V189" i="5"/>
  <c r="E189" i="5"/>
  <c r="X189" i="5" s="1"/>
  <c r="V190" i="5"/>
  <c r="E190" i="5"/>
  <c r="V191" i="5"/>
  <c r="E191" i="5"/>
  <c r="V192" i="5"/>
  <c r="E192" i="5"/>
  <c r="V193" i="5"/>
  <c r="E193" i="5"/>
  <c r="X193" i="5" s="1"/>
  <c r="V194" i="5"/>
  <c r="E194" i="5"/>
  <c r="V195" i="5"/>
  <c r="E195" i="5"/>
  <c r="X195" i="5" s="1"/>
  <c r="V196" i="5"/>
  <c r="E196" i="5"/>
  <c r="X196" i="5" s="1"/>
  <c r="V197" i="5"/>
  <c r="E197" i="5"/>
  <c r="X197" i="5" s="1"/>
  <c r="V198" i="5"/>
  <c r="E198" i="5"/>
  <c r="V199" i="5"/>
  <c r="E199" i="5"/>
  <c r="X199" i="5" s="1"/>
  <c r="V200" i="5"/>
  <c r="E200" i="5"/>
  <c r="V201" i="5"/>
  <c r="E201" i="5"/>
  <c r="V202" i="5"/>
  <c r="E202" i="5"/>
  <c r="V203" i="5"/>
  <c r="E203" i="5"/>
  <c r="X203" i="5" s="1"/>
  <c r="V204" i="5"/>
  <c r="E204" i="5"/>
  <c r="V205" i="5"/>
  <c r="E205" i="5"/>
  <c r="X205" i="5" s="1"/>
  <c r="V206" i="5"/>
  <c r="E206" i="5"/>
  <c r="V207" i="5"/>
  <c r="E207" i="5"/>
  <c r="V208" i="5"/>
  <c r="E208" i="5"/>
  <c r="V209" i="5"/>
  <c r="E209" i="5"/>
  <c r="X209" i="5" s="1"/>
  <c r="V210" i="5"/>
  <c r="E210" i="5"/>
  <c r="V211" i="5"/>
  <c r="E211" i="5"/>
  <c r="V212" i="5"/>
  <c r="E212" i="5"/>
  <c r="X212" i="5" s="1"/>
  <c r="V213" i="5"/>
  <c r="E213" i="5"/>
  <c r="X213" i="5" s="1"/>
  <c r="V214" i="5"/>
  <c r="E214" i="5"/>
  <c r="V215" i="5"/>
  <c r="E215" i="5"/>
  <c r="V216" i="5"/>
  <c r="E216" i="5"/>
  <c r="X216" i="5" s="1"/>
  <c r="V217" i="5"/>
  <c r="E217" i="5"/>
  <c r="X217" i="5" s="1"/>
  <c r="V218" i="5"/>
  <c r="E218" i="5"/>
  <c r="V219" i="5"/>
  <c r="E219" i="5"/>
  <c r="X219" i="5" s="1"/>
  <c r="V220" i="5"/>
  <c r="E220" i="5"/>
  <c r="V221" i="5"/>
  <c r="E221" i="5"/>
  <c r="X221" i="5" s="1"/>
  <c r="V222" i="5"/>
  <c r="E222" i="5"/>
  <c r="V223" i="5"/>
  <c r="E223" i="5"/>
  <c r="X223" i="5" s="1"/>
  <c r="V224" i="5"/>
  <c r="E224" i="5"/>
  <c r="V225" i="5"/>
  <c r="E225" i="5"/>
  <c r="X225" i="5" s="1"/>
  <c r="V226" i="5"/>
  <c r="E226" i="5"/>
  <c r="V227" i="5"/>
  <c r="E227" i="5"/>
  <c r="X227" i="5" s="1"/>
  <c r="V228" i="5"/>
  <c r="E228" i="5"/>
  <c r="V229" i="5"/>
  <c r="E229" i="5"/>
  <c r="X229" i="5" s="1"/>
  <c r="V230" i="5"/>
  <c r="E230" i="5"/>
  <c r="V231" i="5"/>
  <c r="E231" i="5"/>
  <c r="X231" i="5" s="1"/>
  <c r="V232" i="5"/>
  <c r="E232" i="5"/>
  <c r="V233" i="5"/>
  <c r="E233" i="5"/>
  <c r="X233" i="5" s="1"/>
  <c r="V234" i="5"/>
  <c r="E234" i="5"/>
  <c r="V235" i="5"/>
  <c r="E235" i="5"/>
  <c r="X235" i="5" s="1"/>
  <c r="V236" i="5"/>
  <c r="E236" i="5"/>
  <c r="V237" i="5"/>
  <c r="E237" i="5"/>
  <c r="X237" i="5" s="1"/>
  <c r="V238" i="5"/>
  <c r="E238" i="5"/>
  <c r="V239" i="5"/>
  <c r="E239" i="5"/>
  <c r="V240" i="5"/>
  <c r="E240" i="5"/>
  <c r="V241" i="5"/>
  <c r="E241" i="5"/>
  <c r="X241" i="5" s="1"/>
  <c r="V242" i="5"/>
  <c r="E242" i="5"/>
  <c r="V243" i="5"/>
  <c r="E243" i="5"/>
  <c r="V244" i="5"/>
  <c r="E244" i="5"/>
  <c r="V245" i="5"/>
  <c r="E245" i="5"/>
  <c r="X245" i="5" s="1"/>
  <c r="V246" i="5"/>
  <c r="E246" i="5"/>
  <c r="V247" i="5"/>
  <c r="E247" i="5"/>
  <c r="V248" i="5"/>
  <c r="E248" i="5"/>
  <c r="X248" i="5" s="1"/>
  <c r="V249" i="5"/>
  <c r="E249" i="5"/>
  <c r="X249" i="5" s="1"/>
  <c r="V250" i="5"/>
  <c r="E250" i="5"/>
  <c r="V251" i="5"/>
  <c r="E251" i="5"/>
  <c r="V252" i="5"/>
  <c r="E252" i="5"/>
  <c r="V253" i="5"/>
  <c r="E253" i="5"/>
  <c r="X253" i="5" s="1"/>
  <c r="V254" i="5"/>
  <c r="E254" i="5"/>
  <c r="V255" i="5"/>
  <c r="E255" i="5"/>
  <c r="X255" i="5" s="1"/>
  <c r="V256" i="5"/>
  <c r="E256" i="5"/>
  <c r="V257" i="5"/>
  <c r="E257" i="5"/>
  <c r="X257" i="5" s="1"/>
  <c r="V258" i="5"/>
  <c r="E258" i="5"/>
  <c r="V259" i="5"/>
  <c r="E259" i="5"/>
  <c r="X259" i="5" s="1"/>
  <c r="V260" i="5"/>
  <c r="E260" i="5"/>
  <c r="V261" i="5"/>
  <c r="E261" i="5"/>
  <c r="X261" i="5" s="1"/>
  <c r="V262" i="5"/>
  <c r="E262" i="5"/>
  <c r="V263" i="5"/>
  <c r="E263" i="5"/>
  <c r="X263" i="5" s="1"/>
  <c r="V264" i="5"/>
  <c r="E264" i="5"/>
  <c r="V265" i="5"/>
  <c r="E265" i="5"/>
  <c r="X265" i="5" s="1"/>
  <c r="V266" i="5"/>
  <c r="E266" i="5"/>
  <c r="V267" i="5"/>
  <c r="E267" i="5"/>
  <c r="V268" i="5"/>
  <c r="E268" i="5"/>
  <c r="V269" i="5"/>
  <c r="E269" i="5"/>
  <c r="X269" i="5" s="1"/>
  <c r="V270" i="5"/>
  <c r="E270" i="5"/>
  <c r="V271" i="5"/>
  <c r="E271" i="5"/>
  <c r="X271" i="5" s="1"/>
  <c r="V272" i="5"/>
  <c r="E272" i="5"/>
  <c r="V273" i="5"/>
  <c r="E273" i="5"/>
  <c r="X273" i="5" s="1"/>
  <c r="V274" i="5"/>
  <c r="E274" i="5"/>
  <c r="V275" i="5"/>
  <c r="E275" i="5"/>
  <c r="X275" i="5" s="1"/>
  <c r="V276" i="5"/>
  <c r="E276" i="5"/>
  <c r="V277" i="5"/>
  <c r="E277" i="5"/>
  <c r="X277" i="5" s="1"/>
  <c r="V278" i="5"/>
  <c r="E278" i="5"/>
  <c r="V279" i="5"/>
  <c r="E279" i="5"/>
  <c r="V280" i="5"/>
  <c r="E280" i="5"/>
  <c r="X280" i="5" s="1"/>
  <c r="V281" i="5"/>
  <c r="E281" i="5"/>
  <c r="X281" i="5" s="1"/>
  <c r="V282" i="5"/>
  <c r="E282" i="5"/>
  <c r="V283" i="5"/>
  <c r="E283" i="5"/>
  <c r="X283" i="5" s="1"/>
  <c r="V284" i="5"/>
  <c r="E284" i="5"/>
  <c r="V285" i="5"/>
  <c r="E285" i="5"/>
  <c r="X285" i="5" s="1"/>
  <c r="V286" i="5"/>
  <c r="E286" i="5"/>
  <c r="V287" i="5"/>
  <c r="E287" i="5"/>
  <c r="V288" i="5"/>
  <c r="E288" i="5"/>
  <c r="V289" i="5"/>
  <c r="E289" i="5"/>
  <c r="X289" i="5" s="1"/>
  <c r="V290" i="5"/>
  <c r="E290" i="5"/>
  <c r="V291" i="5"/>
  <c r="E291" i="5"/>
  <c r="X291" i="5" s="1"/>
  <c r="V292" i="5"/>
  <c r="E292" i="5"/>
  <c r="V293" i="5"/>
  <c r="E293" i="5"/>
  <c r="X293" i="5" s="1"/>
  <c r="V294" i="5"/>
  <c r="E294" i="5"/>
  <c r="V295" i="5"/>
  <c r="E295" i="5"/>
  <c r="X295" i="5" s="1"/>
  <c r="V296" i="5"/>
  <c r="E296" i="5"/>
  <c r="V297" i="5"/>
  <c r="E297" i="5"/>
  <c r="X297" i="5" s="1"/>
  <c r="V298" i="5"/>
  <c r="E298" i="5"/>
  <c r="V299" i="5"/>
  <c r="E299" i="5"/>
  <c r="X299" i="5" s="1"/>
  <c r="V300" i="5"/>
  <c r="E300" i="5"/>
  <c r="V301" i="5"/>
  <c r="E301" i="5"/>
  <c r="X301" i="5" s="1"/>
  <c r="V302" i="5"/>
  <c r="E302" i="5"/>
  <c r="V303" i="5"/>
  <c r="E303" i="5"/>
  <c r="V304" i="5"/>
  <c r="E304" i="5"/>
  <c r="X304" i="5" s="1"/>
  <c r="V305" i="5"/>
  <c r="E305" i="5"/>
  <c r="X305" i="5" s="1"/>
  <c r="V306" i="5"/>
  <c r="E306" i="5"/>
  <c r="V307" i="5"/>
  <c r="E307" i="5"/>
  <c r="X307" i="5" s="1"/>
  <c r="V308" i="5"/>
  <c r="E308" i="5"/>
  <c r="V309" i="5"/>
  <c r="E309" i="5"/>
  <c r="X309" i="5" s="1"/>
  <c r="V310" i="5"/>
  <c r="E310" i="5"/>
  <c r="V311" i="5"/>
  <c r="E311" i="5"/>
  <c r="X311" i="5" s="1"/>
  <c r="V312" i="5"/>
  <c r="E312" i="5"/>
  <c r="X312" i="5" s="1"/>
  <c r="V313" i="5"/>
  <c r="E313" i="5"/>
  <c r="X313" i="5" s="1"/>
  <c r="V314" i="5"/>
  <c r="E314" i="5"/>
  <c r="V315" i="5"/>
  <c r="E315" i="5"/>
  <c r="X315" i="5" s="1"/>
  <c r="V316" i="5"/>
  <c r="E316" i="5"/>
  <c r="X316" i="5" s="1"/>
  <c r="V317" i="5"/>
  <c r="E317" i="5"/>
  <c r="X317" i="5" s="1"/>
  <c r="V318" i="5"/>
  <c r="E318" i="5"/>
  <c r="V319" i="5"/>
  <c r="E319" i="5"/>
  <c r="V320" i="5"/>
  <c r="E320" i="5"/>
  <c r="V321" i="5"/>
  <c r="E321" i="5"/>
  <c r="X321" i="5" s="1"/>
  <c r="V322" i="5"/>
  <c r="E322" i="5"/>
  <c r="V323" i="5"/>
  <c r="E323" i="5"/>
  <c r="V324" i="5"/>
  <c r="E324" i="5"/>
  <c r="V325" i="5"/>
  <c r="E325" i="5"/>
  <c r="X325" i="5" s="1"/>
  <c r="V326" i="5"/>
  <c r="E326" i="5"/>
  <c r="V327" i="5"/>
  <c r="E327" i="5"/>
  <c r="V328" i="5"/>
  <c r="E328" i="5"/>
  <c r="X328" i="5" s="1"/>
  <c r="V329" i="5"/>
  <c r="E329" i="5"/>
  <c r="X329" i="5" s="1"/>
  <c r="V330" i="5"/>
  <c r="E330" i="5"/>
  <c r="V331" i="5"/>
  <c r="E331" i="5"/>
  <c r="V332" i="5"/>
  <c r="E332" i="5"/>
  <c r="X332" i="5" s="1"/>
  <c r="V333" i="5"/>
  <c r="E333" i="5"/>
  <c r="X333" i="5" s="1"/>
  <c r="V334" i="5"/>
  <c r="E334" i="5"/>
  <c r="V335" i="5"/>
  <c r="E335" i="5"/>
  <c r="X335" i="5" s="1"/>
  <c r="V336" i="5"/>
  <c r="E336" i="5"/>
  <c r="X336" i="5" s="1"/>
  <c r="V337" i="5"/>
  <c r="E337" i="5"/>
  <c r="X337" i="5" s="1"/>
  <c r="V338" i="5"/>
  <c r="E338" i="5"/>
  <c r="V339" i="5"/>
  <c r="E339" i="5"/>
  <c r="V340" i="5"/>
  <c r="E340" i="5"/>
  <c r="X340" i="5" s="1"/>
  <c r="V341" i="5"/>
  <c r="E341" i="5"/>
  <c r="X341" i="5" s="1"/>
  <c r="V342" i="5"/>
  <c r="E342" i="5"/>
  <c r="V343" i="5"/>
  <c r="E343" i="5"/>
  <c r="X343" i="5" s="1"/>
  <c r="V344" i="5"/>
  <c r="E344" i="5"/>
  <c r="X344" i="5" s="1"/>
  <c r="V345" i="5"/>
  <c r="E345" i="5"/>
  <c r="X345" i="5" s="1"/>
  <c r="V346" i="5"/>
  <c r="E346" i="5"/>
  <c r="V347" i="5"/>
  <c r="E347" i="5"/>
  <c r="X347" i="5" s="1"/>
  <c r="V348" i="5"/>
  <c r="E348" i="5"/>
  <c r="X348" i="5" s="1"/>
  <c r="V349" i="5"/>
  <c r="E349" i="5"/>
  <c r="X349" i="5" s="1"/>
  <c r="V350" i="5"/>
  <c r="E350" i="5"/>
  <c r="V351" i="5"/>
  <c r="E351" i="5"/>
  <c r="X351" i="5" s="1"/>
  <c r="V352" i="5"/>
  <c r="E352" i="5"/>
  <c r="X352" i="5" s="1"/>
  <c r="V353" i="5"/>
  <c r="E353" i="5"/>
  <c r="X353" i="5" s="1"/>
  <c r="V354" i="5"/>
  <c r="E354" i="5"/>
  <c r="V355" i="5"/>
  <c r="E355" i="5"/>
  <c r="V356" i="5"/>
  <c r="E356" i="5"/>
  <c r="X356" i="5" s="1"/>
  <c r="V357" i="5"/>
  <c r="E357" i="5"/>
  <c r="X357" i="5" s="1"/>
  <c r="V358" i="5"/>
  <c r="E358" i="5"/>
  <c r="V359" i="5"/>
  <c r="E359" i="5"/>
  <c r="X359" i="5" s="1"/>
  <c r="V360" i="5"/>
  <c r="E360" i="5"/>
  <c r="V361" i="5"/>
  <c r="E361" i="5"/>
  <c r="X361" i="5" s="1"/>
  <c r="V362" i="5"/>
  <c r="E362" i="5"/>
  <c r="V363" i="5"/>
  <c r="E363" i="5"/>
  <c r="X363" i="5" s="1"/>
  <c r="V364" i="5"/>
  <c r="E364" i="5"/>
  <c r="V365" i="5"/>
  <c r="E365" i="5"/>
  <c r="X365" i="5" s="1"/>
  <c r="V366" i="5"/>
  <c r="E366" i="5"/>
  <c r="V367" i="5"/>
  <c r="E367" i="5"/>
  <c r="V368" i="5"/>
  <c r="E368" i="5"/>
  <c r="X368" i="5" s="1"/>
  <c r="V369" i="5"/>
  <c r="E369" i="5"/>
  <c r="X369" i="5" s="1"/>
  <c r="V370" i="5"/>
  <c r="E370" i="5"/>
  <c r="V371" i="5"/>
  <c r="E371" i="5"/>
  <c r="V372" i="5"/>
  <c r="E372" i="5"/>
  <c r="V373" i="5"/>
  <c r="E373" i="5"/>
  <c r="X373" i="5" s="1"/>
  <c r="V374" i="5"/>
  <c r="E374" i="5"/>
  <c r="V375" i="5"/>
  <c r="E375" i="5"/>
  <c r="V376" i="5"/>
  <c r="E376" i="5"/>
  <c r="X376" i="5" s="1"/>
  <c r="V377" i="5"/>
  <c r="E377" i="5"/>
  <c r="X377" i="5" s="1"/>
  <c r="V378" i="5"/>
  <c r="E378" i="5"/>
  <c r="V379" i="5"/>
  <c r="E379" i="5"/>
  <c r="V380" i="5"/>
  <c r="E380" i="5"/>
  <c r="X380" i="5" s="1"/>
  <c r="V381" i="5"/>
  <c r="E381" i="5"/>
  <c r="X381" i="5" s="1"/>
  <c r="V382" i="5"/>
  <c r="E382" i="5"/>
  <c r="V383" i="5"/>
  <c r="E383" i="5"/>
  <c r="X383" i="5" s="1"/>
  <c r="V384" i="5"/>
  <c r="E384" i="5"/>
  <c r="V385" i="5"/>
  <c r="E385" i="5"/>
  <c r="X385" i="5" s="1"/>
  <c r="V386" i="5"/>
  <c r="E386" i="5"/>
  <c r="V387" i="5"/>
  <c r="E387" i="5"/>
  <c r="V388" i="5"/>
  <c r="E388" i="5"/>
  <c r="X388" i="5" s="1"/>
  <c r="V389" i="5"/>
  <c r="E389" i="5"/>
  <c r="X389" i="5" s="1"/>
  <c r="V390" i="5"/>
  <c r="E390" i="5"/>
  <c r="V391" i="5"/>
  <c r="E391" i="5"/>
  <c r="X391" i="5" s="1"/>
  <c r="V392" i="5"/>
  <c r="E392" i="5"/>
  <c r="X392" i="5" s="1"/>
  <c r="V393" i="5"/>
  <c r="E393" i="5"/>
  <c r="X393" i="5" s="1"/>
  <c r="V394" i="5"/>
  <c r="E394" i="5"/>
  <c r="V395" i="5"/>
  <c r="E395" i="5"/>
  <c r="X395" i="5" s="1"/>
  <c r="V396" i="5"/>
  <c r="E396" i="5"/>
  <c r="X396" i="5" s="1"/>
  <c r="V397" i="5"/>
  <c r="E397" i="5"/>
  <c r="X397" i="5" s="1"/>
  <c r="V398" i="5"/>
  <c r="E398" i="5"/>
  <c r="V399" i="5"/>
  <c r="E399" i="5"/>
  <c r="X399" i="5" s="1"/>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V415" i="5"/>
  <c r="E415" i="5"/>
  <c r="V416" i="5"/>
  <c r="E416" i="5"/>
  <c r="X416" i="5" s="1"/>
  <c r="V417" i="5"/>
  <c r="E417" i="5"/>
  <c r="X417" i="5" s="1"/>
  <c r="V418" i="5"/>
  <c r="E418" i="5"/>
  <c r="V419" i="5"/>
  <c r="E419" i="5"/>
  <c r="V420" i="5"/>
  <c r="E420" i="5"/>
  <c r="X420" i="5" s="1"/>
  <c r="V421" i="5"/>
  <c r="E421" i="5"/>
  <c r="X421" i="5" s="1"/>
  <c r="V422" i="5"/>
  <c r="E422" i="5"/>
  <c r="V423" i="5"/>
  <c r="E423" i="5"/>
  <c r="X423" i="5" s="1"/>
  <c r="V424" i="5"/>
  <c r="E424" i="5"/>
  <c r="X424" i="5" s="1"/>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V435" i="5"/>
  <c r="E435" i="5"/>
  <c r="X435" i="5" s="1"/>
  <c r="V436" i="5"/>
  <c r="E436" i="5"/>
  <c r="X436" i="5" s="1"/>
  <c r="V437" i="5"/>
  <c r="E437" i="5"/>
  <c r="X437" i="5" s="1"/>
  <c r="V438" i="5"/>
  <c r="E438" i="5"/>
  <c r="V439" i="5"/>
  <c r="E439" i="5"/>
  <c r="V440" i="5"/>
  <c r="E440" i="5"/>
  <c r="X440" i="5" s="1"/>
  <c r="V441" i="5"/>
  <c r="E441" i="5"/>
  <c r="X441" i="5" s="1"/>
  <c r="V442" i="5"/>
  <c r="E442" i="5"/>
  <c r="V443" i="5"/>
  <c r="E443" i="5"/>
  <c r="V444" i="5"/>
  <c r="E444" i="5"/>
  <c r="X444" i="5" s="1"/>
  <c r="V445" i="5"/>
  <c r="E445" i="5"/>
  <c r="X445" i="5" s="1"/>
  <c r="V446" i="5"/>
  <c r="E446" i="5"/>
  <c r="V447" i="5"/>
  <c r="E447" i="5"/>
  <c r="X447" i="5" s="1"/>
  <c r="V448" i="5"/>
  <c r="E448" i="5"/>
  <c r="X448" i="5" s="1"/>
  <c r="V449" i="5"/>
  <c r="E449" i="5"/>
  <c r="X449" i="5" s="1"/>
  <c r="V450" i="5"/>
  <c r="E450" i="5"/>
  <c r="V451" i="5"/>
  <c r="E451" i="5"/>
  <c r="X451" i="5" s="1"/>
  <c r="V452" i="5"/>
  <c r="E452" i="5"/>
  <c r="X452" i="5" s="1"/>
  <c r="V453" i="5"/>
  <c r="E453" i="5"/>
  <c r="X453" i="5" s="1"/>
  <c r="V454" i="5"/>
  <c r="E454" i="5"/>
  <c r="V455" i="5"/>
  <c r="E455" i="5"/>
  <c r="V456" i="5"/>
  <c r="E456" i="5"/>
  <c r="V457" i="5"/>
  <c r="E457" i="5"/>
  <c r="X457" i="5" s="1"/>
  <c r="V458" i="5"/>
  <c r="E458" i="5"/>
  <c r="V459" i="5"/>
  <c r="E459" i="5"/>
  <c r="X459" i="5" s="1"/>
  <c r="V460" i="5"/>
  <c r="E460" i="5"/>
  <c r="X460" i="5" s="1"/>
  <c r="V461" i="5"/>
  <c r="E461" i="5"/>
  <c r="X461" i="5" s="1"/>
  <c r="V462" i="5"/>
  <c r="E462" i="5"/>
  <c r="V463" i="5"/>
  <c r="E463" i="5"/>
  <c r="X463" i="5" s="1"/>
  <c r="V464" i="5"/>
  <c r="E464" i="5"/>
  <c r="X464" i="5" s="1"/>
  <c r="V465" i="5"/>
  <c r="E465" i="5"/>
  <c r="X465" i="5" s="1"/>
  <c r="V466" i="5"/>
  <c r="E466" i="5"/>
  <c r="V467" i="5"/>
  <c r="E467" i="5"/>
  <c r="X467" i="5" s="1"/>
  <c r="V468" i="5"/>
  <c r="E468" i="5"/>
  <c r="X468" i="5" s="1"/>
  <c r="V469" i="5"/>
  <c r="E469" i="5"/>
  <c r="V470" i="5"/>
  <c r="E470" i="5"/>
  <c r="V471" i="5"/>
  <c r="E471" i="5"/>
  <c r="X471" i="5" s="1"/>
  <c r="V472" i="5"/>
  <c r="E472" i="5"/>
  <c r="V473" i="5"/>
  <c r="E473" i="5"/>
  <c r="X473" i="5" s="1"/>
  <c r="V474" i="5"/>
  <c r="E474" i="5"/>
  <c r="V475" i="5"/>
  <c r="E475" i="5"/>
  <c r="V476" i="5"/>
  <c r="E476" i="5"/>
  <c r="V477" i="5"/>
  <c r="E477" i="5"/>
  <c r="X477" i="5" s="1"/>
  <c r="V478" i="5"/>
  <c r="E478" i="5"/>
  <c r="V479" i="5"/>
  <c r="E479" i="5"/>
  <c r="X479" i="5" s="1"/>
  <c r="V480" i="5"/>
  <c r="E480" i="5"/>
  <c r="X480" i="5" s="1"/>
  <c r="V481" i="5"/>
  <c r="E481" i="5"/>
  <c r="V482" i="5"/>
  <c r="E482" i="5"/>
  <c r="V483" i="5"/>
  <c r="E483" i="5"/>
  <c r="V484" i="5"/>
  <c r="E484" i="5"/>
  <c r="X484" i="5" s="1"/>
  <c r="V485" i="5"/>
  <c r="E485" i="5"/>
  <c r="X485" i="5" s="1"/>
  <c r="V486" i="5"/>
  <c r="E486" i="5"/>
  <c r="V487" i="5"/>
  <c r="E487" i="5"/>
  <c r="X487" i="5" s="1"/>
  <c r="V488" i="5"/>
  <c r="E488" i="5"/>
  <c r="X488" i="5" s="1"/>
  <c r="V489" i="5"/>
  <c r="E489" i="5"/>
  <c r="V490" i="5"/>
  <c r="E490" i="5"/>
  <c r="V491" i="5"/>
  <c r="E491" i="5"/>
  <c r="X491" i="5" s="1"/>
  <c r="V492" i="5"/>
  <c r="E492" i="5"/>
  <c r="X492" i="5" s="1"/>
  <c r="V493" i="5"/>
  <c r="E493" i="5"/>
  <c r="V494" i="5"/>
  <c r="E494" i="5"/>
  <c r="V495" i="5"/>
  <c r="E495" i="5"/>
  <c r="X495" i="5" s="1"/>
  <c r="V496" i="5"/>
  <c r="E496" i="5"/>
  <c r="V497" i="5"/>
  <c r="E497" i="5"/>
  <c r="X497" i="5" s="1"/>
  <c r="V498" i="5"/>
  <c r="E498" i="5"/>
  <c r="V499" i="5"/>
  <c r="E499" i="5"/>
  <c r="X499" i="5" s="1"/>
  <c r="V500" i="5"/>
  <c r="E500" i="5"/>
  <c r="X500" i="5" s="1"/>
  <c r="V501" i="5"/>
  <c r="E501" i="5"/>
  <c r="X501" i="5" s="1"/>
  <c r="V502" i="5"/>
  <c r="E502" i="5"/>
  <c r="V503" i="5"/>
  <c r="E503" i="5"/>
  <c r="V504" i="5"/>
  <c r="E504" i="5"/>
  <c r="X504" i="5" s="1"/>
  <c r="V505" i="5"/>
  <c r="E505" i="5"/>
  <c r="V506" i="5"/>
  <c r="E506" i="5"/>
  <c r="V507" i="5"/>
  <c r="E507" i="5"/>
  <c r="V508" i="5"/>
  <c r="E508" i="5"/>
  <c r="X508" i="5" s="1"/>
  <c r="V509" i="5"/>
  <c r="E509" i="5"/>
  <c r="V510" i="5"/>
  <c r="E510" i="5"/>
  <c r="V511" i="5"/>
  <c r="E511" i="5"/>
  <c r="X511" i="5" s="1"/>
  <c r="V512" i="5"/>
  <c r="E512" i="5"/>
  <c r="X512" i="5" s="1"/>
  <c r="V513" i="5"/>
  <c r="E513" i="5"/>
  <c r="X513" i="5" s="1"/>
  <c r="V514" i="5"/>
  <c r="E514" i="5"/>
  <c r="V515" i="5"/>
  <c r="E515" i="5"/>
  <c r="X515" i="5" s="1"/>
  <c r="V516" i="5"/>
  <c r="E516" i="5"/>
  <c r="X516" i="5" s="1"/>
  <c r="V517" i="5"/>
  <c r="E517" i="5"/>
  <c r="X517" i="5" s="1"/>
  <c r="V518" i="5"/>
  <c r="E518" i="5"/>
  <c r="V519" i="5"/>
  <c r="E519" i="5"/>
  <c r="X519" i="5" s="1"/>
  <c r="V520" i="5"/>
  <c r="E520" i="5"/>
  <c r="V521" i="5"/>
  <c r="E521" i="5"/>
  <c r="X521" i="5" s="1"/>
  <c r="V522" i="5"/>
  <c r="E522" i="5"/>
  <c r="V523" i="5"/>
  <c r="E523" i="5"/>
  <c r="V524" i="5"/>
  <c r="E524" i="5"/>
  <c r="V525" i="5"/>
  <c r="E525" i="5"/>
  <c r="X525" i="5" s="1"/>
  <c r="V526" i="5"/>
  <c r="E526" i="5"/>
  <c r="V527" i="5"/>
  <c r="E527" i="5"/>
  <c r="X527" i="5" s="1"/>
  <c r="V528" i="5"/>
  <c r="E528" i="5"/>
  <c r="X528" i="5" s="1"/>
  <c r="V529" i="5"/>
  <c r="E529" i="5"/>
  <c r="X529" i="5" s="1"/>
  <c r="V530" i="5"/>
  <c r="E530" i="5"/>
  <c r="V531" i="5"/>
  <c r="E531" i="5"/>
  <c r="V532" i="5"/>
  <c r="E532" i="5"/>
  <c r="X532" i="5" s="1"/>
  <c r="V533" i="5"/>
  <c r="E533" i="5"/>
  <c r="V534" i="5"/>
  <c r="E534" i="5"/>
  <c r="V535" i="5"/>
  <c r="E535" i="5"/>
  <c r="V536" i="5"/>
  <c r="E536" i="5"/>
  <c r="X536" i="5" s="1"/>
  <c r="V537" i="5"/>
  <c r="E537" i="5"/>
  <c r="X537" i="5" s="1"/>
  <c r="V538" i="5"/>
  <c r="E538" i="5"/>
  <c r="V539" i="5"/>
  <c r="E539" i="5"/>
  <c r="X539" i="5" s="1"/>
  <c r="V540" i="5"/>
  <c r="E540" i="5"/>
  <c r="X540" i="5" s="1"/>
  <c r="V541" i="5"/>
  <c r="E541" i="5"/>
  <c r="V542" i="5"/>
  <c r="E542" i="5"/>
  <c r="V543" i="5"/>
  <c r="E543" i="5"/>
  <c r="X543" i="5" s="1"/>
  <c r="V544" i="5"/>
  <c r="E544" i="5"/>
  <c r="X544" i="5" s="1"/>
  <c r="V545" i="5"/>
  <c r="E545" i="5"/>
  <c r="X545" i="5" s="1"/>
  <c r="V546" i="5"/>
  <c r="E546" i="5"/>
  <c r="V547" i="5"/>
  <c r="E547" i="5"/>
  <c r="X547" i="5" s="1"/>
  <c r="V548" i="5"/>
  <c r="E548" i="5"/>
  <c r="X548" i="5" s="1"/>
  <c r="V549" i="5"/>
  <c r="E549" i="5"/>
  <c r="X549" i="5" s="1"/>
  <c r="V550" i="5"/>
  <c r="E550" i="5"/>
  <c r="V551" i="5"/>
  <c r="E551" i="5"/>
  <c r="V552" i="5"/>
  <c r="E552" i="5"/>
  <c r="X552" i="5" s="1"/>
  <c r="V553" i="5"/>
  <c r="E553" i="5"/>
  <c r="X553" i="5" s="1"/>
  <c r="V554" i="5"/>
  <c r="E554" i="5"/>
  <c r="V555" i="5"/>
  <c r="E555" i="5"/>
  <c r="V556" i="5"/>
  <c r="E556" i="5"/>
  <c r="V557" i="5"/>
  <c r="E557" i="5"/>
  <c r="X557" i="5" s="1"/>
  <c r="V558" i="5"/>
  <c r="E558" i="5"/>
  <c r="V559" i="5"/>
  <c r="E559" i="5"/>
  <c r="V560" i="5"/>
  <c r="E560" i="5"/>
  <c r="X560" i="5" s="1"/>
  <c r="V561" i="5"/>
  <c r="E561" i="5"/>
  <c r="V562" i="5"/>
  <c r="E562" i="5"/>
  <c r="V563" i="5"/>
  <c r="E563" i="5"/>
  <c r="V564" i="5"/>
  <c r="E564" i="5"/>
  <c r="X564" i="5" s="1"/>
  <c r="V565" i="5"/>
  <c r="E565" i="5"/>
  <c r="V566" i="5"/>
  <c r="E566" i="5"/>
  <c r="V567" i="5"/>
  <c r="E567" i="5"/>
  <c r="V568" i="5"/>
  <c r="E568" i="5"/>
  <c r="X568" i="5" s="1"/>
  <c r="V569" i="5"/>
  <c r="E569" i="5"/>
  <c r="X569" i="5" s="1"/>
  <c r="V570" i="5"/>
  <c r="E570" i="5"/>
  <c r="V571" i="5"/>
  <c r="E571" i="5"/>
  <c r="X571" i="5" s="1"/>
  <c r="V572" i="5"/>
  <c r="E572" i="5"/>
  <c r="X572" i="5" s="1"/>
  <c r="V573" i="5"/>
  <c r="E573" i="5"/>
  <c r="X573" i="5" s="1"/>
  <c r="V574" i="5"/>
  <c r="E574" i="5"/>
  <c r="V575" i="5"/>
  <c r="E575" i="5"/>
  <c r="V576" i="5"/>
  <c r="E576" i="5"/>
  <c r="X576" i="5" s="1"/>
  <c r="V577" i="5"/>
  <c r="E577" i="5"/>
  <c r="X577" i="5" s="1"/>
  <c r="V578" i="5"/>
  <c r="E578" i="5"/>
  <c r="V579" i="5"/>
  <c r="E579" i="5"/>
  <c r="X579" i="5" s="1"/>
  <c r="V580" i="5"/>
  <c r="E580" i="5"/>
  <c r="V581" i="5"/>
  <c r="E581" i="5"/>
  <c r="X581" i="5" s="1"/>
  <c r="V582" i="5"/>
  <c r="E582" i="5"/>
  <c r="V583" i="5"/>
  <c r="E583" i="5"/>
  <c r="V584" i="5"/>
  <c r="E584" i="5"/>
  <c r="X584" i="5" s="1"/>
  <c r="V585" i="5"/>
  <c r="E585" i="5"/>
  <c r="X585" i="5" s="1"/>
  <c r="V586" i="5"/>
  <c r="E586" i="5"/>
  <c r="V587" i="5"/>
  <c r="E587" i="5"/>
  <c r="V588" i="5"/>
  <c r="E588" i="5"/>
  <c r="V589" i="5"/>
  <c r="E589" i="5"/>
  <c r="X589" i="5" s="1"/>
  <c r="V590" i="5"/>
  <c r="E590" i="5"/>
  <c r="V591" i="5"/>
  <c r="E591" i="5"/>
  <c r="X591" i="5" s="1"/>
  <c r="V592" i="5"/>
  <c r="E592" i="5"/>
  <c r="V593" i="5"/>
  <c r="E593" i="5"/>
  <c r="V594" i="5"/>
  <c r="E594" i="5"/>
  <c r="V595" i="5"/>
  <c r="E595" i="5"/>
  <c r="V596" i="5"/>
  <c r="E596" i="5"/>
  <c r="X596" i="5" s="1"/>
  <c r="V597" i="5"/>
  <c r="E597" i="5"/>
  <c r="X597" i="5" s="1"/>
  <c r="V598" i="5"/>
  <c r="E598" i="5"/>
  <c r="V599" i="5"/>
  <c r="E599" i="5"/>
  <c r="X599" i="5" s="1"/>
  <c r="V600" i="5"/>
  <c r="E600" i="5"/>
  <c r="X600" i="5" s="1"/>
  <c r="V601" i="5"/>
  <c r="E601" i="5"/>
  <c r="X601" i="5" s="1"/>
  <c r="V602" i="5"/>
  <c r="E602" i="5"/>
  <c r="V603" i="5"/>
  <c r="E603" i="5"/>
  <c r="X603" i="5" s="1"/>
  <c r="V604" i="5"/>
  <c r="E604" i="5"/>
  <c r="X604" i="5" s="1"/>
  <c r="V605" i="5"/>
  <c r="E605" i="5"/>
  <c r="X605" i="5" s="1"/>
  <c r="V606" i="5"/>
  <c r="E606" i="5"/>
  <c r="V607" i="5"/>
  <c r="E607" i="5"/>
  <c r="V608" i="5"/>
  <c r="E608" i="5"/>
  <c r="V609" i="5"/>
  <c r="E609" i="5"/>
  <c r="X609" i="5" s="1"/>
  <c r="V610" i="5"/>
  <c r="E610" i="5"/>
  <c r="V611" i="5"/>
  <c r="E611" i="5"/>
  <c r="X611" i="5" s="1"/>
  <c r="V612" i="5"/>
  <c r="E612" i="5"/>
  <c r="X612" i="5" s="1"/>
  <c r="V613" i="5"/>
  <c r="E613" i="5"/>
  <c r="V614" i="5"/>
  <c r="E614" i="5"/>
  <c r="V615" i="5"/>
  <c r="E615" i="5"/>
  <c r="V616" i="5"/>
  <c r="E616" i="5"/>
  <c r="X616" i="5" s="1"/>
  <c r="V617" i="5"/>
  <c r="E617" i="5"/>
  <c r="X617" i="5" s="1"/>
  <c r="V618" i="5"/>
  <c r="E618" i="5"/>
  <c r="V619" i="5"/>
  <c r="E619" i="5"/>
  <c r="V620" i="5"/>
  <c r="E620" i="5"/>
  <c r="X620" i="5" s="1"/>
  <c r="V621" i="5"/>
  <c r="E621" i="5"/>
  <c r="X621" i="5" s="1"/>
  <c r="V622" i="5"/>
  <c r="E622" i="5"/>
  <c r="V623" i="5"/>
  <c r="E623" i="5"/>
  <c r="X623" i="5" s="1"/>
  <c r="V624" i="5"/>
  <c r="E624" i="5"/>
  <c r="X624" i="5" s="1"/>
  <c r="V625" i="5"/>
  <c r="E625" i="5"/>
  <c r="V626" i="5"/>
  <c r="E626" i="5"/>
  <c r="V627" i="5"/>
  <c r="E627" i="5"/>
  <c r="X627" i="5" s="1"/>
  <c r="V628" i="5"/>
  <c r="E628" i="5"/>
  <c r="X628" i="5" s="1"/>
  <c r="V629" i="5"/>
  <c r="E629" i="5"/>
  <c r="X629" i="5" s="1"/>
  <c r="V630" i="5"/>
  <c r="E630" i="5"/>
  <c r="V631" i="5"/>
  <c r="E631" i="5"/>
  <c r="X631" i="5" s="1"/>
  <c r="V632" i="5"/>
  <c r="E632" i="5"/>
  <c r="X632" i="5" s="1"/>
  <c r="V633" i="5"/>
  <c r="E633" i="5"/>
  <c r="X633" i="5" s="1"/>
  <c r="V634" i="5"/>
  <c r="E634" i="5"/>
  <c r="V635" i="5"/>
  <c r="E635" i="5"/>
  <c r="X635" i="5" s="1"/>
  <c r="V636" i="5"/>
  <c r="E636" i="5"/>
  <c r="X636" i="5" s="1"/>
  <c r="V637" i="5"/>
  <c r="E637" i="5"/>
  <c r="X637" i="5" s="1"/>
  <c r="V638" i="5"/>
  <c r="E638" i="5"/>
  <c r="V639" i="5"/>
  <c r="E639" i="5"/>
  <c r="V640" i="5"/>
  <c r="E640" i="5"/>
  <c r="X640" i="5" s="1"/>
  <c r="V641" i="5"/>
  <c r="E641" i="5"/>
  <c r="X641" i="5" s="1"/>
  <c r="V642" i="5"/>
  <c r="E642" i="5"/>
  <c r="V643" i="5"/>
  <c r="E643" i="5"/>
  <c r="V644" i="5"/>
  <c r="E644" i="5"/>
  <c r="V645" i="5"/>
  <c r="E645" i="5"/>
  <c r="X645" i="5" s="1"/>
  <c r="V646" i="5"/>
  <c r="E646" i="5"/>
  <c r="V647" i="5"/>
  <c r="E647" i="5"/>
  <c r="V648" i="5"/>
  <c r="E648" i="5"/>
  <c r="X648" i="5" s="1"/>
  <c r="V649" i="5"/>
  <c r="E649" i="5"/>
  <c r="X649" i="5" s="1"/>
  <c r="V650" i="5"/>
  <c r="E650" i="5"/>
  <c r="V651" i="5"/>
  <c r="E651" i="5"/>
  <c r="X651" i="5" s="1"/>
  <c r="V652" i="5"/>
  <c r="E652" i="5"/>
  <c r="X652" i="5" s="1"/>
  <c r="V653" i="5"/>
  <c r="E653" i="5"/>
  <c r="X653" i="5" s="1"/>
  <c r="V654" i="5"/>
  <c r="E654" i="5"/>
  <c r="V655" i="5"/>
  <c r="E655" i="5"/>
  <c r="X655" i="5" s="1"/>
  <c r="V656" i="5"/>
  <c r="E656" i="5"/>
  <c r="X656" i="5" s="1"/>
  <c r="V657" i="5"/>
  <c r="E657" i="5"/>
  <c r="X657" i="5" s="1"/>
  <c r="V658" i="5"/>
  <c r="E658" i="5"/>
  <c r="X658" i="5" s="1"/>
  <c r="V659" i="5"/>
  <c r="E659" i="5"/>
  <c r="V660" i="5"/>
  <c r="E660" i="5"/>
  <c r="X660" i="5" s="1"/>
  <c r="V661" i="5"/>
  <c r="E661" i="5"/>
  <c r="X661" i="5" s="1"/>
  <c r="V662" i="5"/>
  <c r="E662" i="5"/>
  <c r="V663" i="5"/>
  <c r="E663" i="5"/>
  <c r="X663" i="5" s="1"/>
  <c r="V664" i="5"/>
  <c r="E664" i="5"/>
  <c r="V665" i="5"/>
  <c r="E665" i="5"/>
  <c r="X665" i="5" s="1"/>
  <c r="V666" i="5"/>
  <c r="E666" i="5"/>
  <c r="V667" i="5"/>
  <c r="E667" i="5"/>
  <c r="V668" i="5"/>
  <c r="E668" i="5"/>
  <c r="X668" i="5" s="1"/>
  <c r="V669" i="5"/>
  <c r="E669" i="5"/>
  <c r="X669" i="5" s="1"/>
  <c r="V670" i="5"/>
  <c r="E670" i="5"/>
  <c r="V671" i="5"/>
  <c r="E671" i="5"/>
  <c r="V672" i="5"/>
  <c r="E672" i="5"/>
  <c r="V673" i="5"/>
  <c r="E673" i="5"/>
  <c r="X673" i="5" s="1"/>
  <c r="V674" i="5"/>
  <c r="E674" i="5"/>
  <c r="V675" i="5"/>
  <c r="E675" i="5"/>
  <c r="V676" i="5"/>
  <c r="E676" i="5"/>
  <c r="X676" i="5" s="1"/>
  <c r="V677" i="5"/>
  <c r="E677" i="5"/>
  <c r="X677" i="5" s="1"/>
  <c r="V678" i="5"/>
  <c r="E678" i="5"/>
  <c r="V679" i="5"/>
  <c r="E679" i="5"/>
  <c r="V680" i="5"/>
  <c r="E680" i="5"/>
  <c r="V681" i="5"/>
  <c r="E681" i="5"/>
  <c r="X681" i="5" s="1"/>
  <c r="V682" i="5"/>
  <c r="E682" i="5"/>
  <c r="V683" i="5"/>
  <c r="E683" i="5"/>
  <c r="X683" i="5" s="1"/>
  <c r="V684" i="5"/>
  <c r="E684" i="5"/>
  <c r="V685" i="5"/>
  <c r="E685" i="5"/>
  <c r="X685" i="5" s="1"/>
  <c r="V686" i="5"/>
  <c r="E686" i="5"/>
  <c r="V687" i="5"/>
  <c r="E687" i="5"/>
  <c r="X687" i="5" s="1"/>
  <c r="V688" i="5"/>
  <c r="E688" i="5"/>
  <c r="X688" i="5" s="1"/>
  <c r="V689" i="5"/>
  <c r="E689" i="5"/>
  <c r="X689" i="5" s="1"/>
  <c r="V690" i="5"/>
  <c r="E690" i="5"/>
  <c r="V691" i="5"/>
  <c r="E691" i="5"/>
  <c r="X691" i="5" s="1"/>
  <c r="V692" i="5"/>
  <c r="E692" i="5"/>
  <c r="X692" i="5" s="1"/>
  <c r="V693" i="5"/>
  <c r="E693" i="5"/>
  <c r="X693" i="5" s="1"/>
  <c r="V694" i="5"/>
  <c r="E694" i="5"/>
  <c r="V695" i="5"/>
  <c r="E695" i="5"/>
  <c r="V696" i="5"/>
  <c r="E696" i="5"/>
  <c r="V697" i="5"/>
  <c r="E697" i="5"/>
  <c r="X697" i="5" s="1"/>
  <c r="V698" i="5"/>
  <c r="E698" i="5"/>
  <c r="V699" i="5"/>
  <c r="E699" i="5"/>
  <c r="X699" i="5" s="1"/>
  <c r="V700" i="5"/>
  <c r="E700" i="5"/>
  <c r="X700" i="5" s="1"/>
  <c r="V701" i="5"/>
  <c r="E701" i="5"/>
  <c r="X701" i="5" s="1"/>
  <c r="V702" i="5"/>
  <c r="E702" i="5"/>
  <c r="V703" i="5"/>
  <c r="E703" i="5"/>
  <c r="X703" i="5" s="1"/>
  <c r="V704" i="5"/>
  <c r="E704" i="5"/>
  <c r="X704" i="5" s="1"/>
  <c r="V705" i="5"/>
  <c r="E705" i="5"/>
  <c r="X705" i="5" s="1"/>
  <c r="V706" i="5"/>
  <c r="E706" i="5"/>
  <c r="V707" i="5"/>
  <c r="E707" i="5"/>
  <c r="X707" i="5" s="1"/>
  <c r="V708" i="5"/>
  <c r="E708" i="5"/>
  <c r="X708" i="5" s="1"/>
  <c r="V709" i="5"/>
  <c r="E709" i="5"/>
  <c r="X709" i="5" s="1"/>
  <c r="V710" i="5"/>
  <c r="E710" i="5"/>
  <c r="V711" i="5"/>
  <c r="E711" i="5"/>
  <c r="X711" i="5" s="1"/>
  <c r="V712" i="5"/>
  <c r="E712" i="5"/>
  <c r="X712" i="5" s="1"/>
  <c r="V713" i="5"/>
  <c r="E713" i="5"/>
  <c r="X713" i="5" s="1"/>
  <c r="V714" i="5"/>
  <c r="E714" i="5"/>
  <c r="V715" i="5"/>
  <c r="E715" i="5"/>
  <c r="X715" i="5" s="1"/>
  <c r="V716" i="5"/>
  <c r="E716" i="5"/>
  <c r="X716" i="5" s="1"/>
  <c r="V717" i="5"/>
  <c r="E717" i="5"/>
  <c r="X717" i="5" s="1"/>
  <c r="V718" i="5"/>
  <c r="E718" i="5"/>
  <c r="V719" i="5"/>
  <c r="E719" i="5"/>
  <c r="X719" i="5" s="1"/>
  <c r="V720" i="5"/>
  <c r="E720" i="5"/>
  <c r="X720" i="5" s="1"/>
  <c r="V721" i="5"/>
  <c r="E721" i="5"/>
  <c r="X721" i="5" s="1"/>
  <c r="V722" i="5"/>
  <c r="E722" i="5"/>
  <c r="V723" i="5"/>
  <c r="E723" i="5"/>
  <c r="X723" i="5" s="1"/>
  <c r="V724" i="5"/>
  <c r="E724" i="5"/>
  <c r="X724" i="5" s="1"/>
  <c r="V725" i="5"/>
  <c r="E725" i="5"/>
  <c r="X725" i="5" s="1"/>
  <c r="V726" i="5"/>
  <c r="E726" i="5"/>
  <c r="V727" i="5"/>
  <c r="E727" i="5"/>
  <c r="X727" i="5" s="1"/>
  <c r="V728" i="5"/>
  <c r="E728" i="5"/>
  <c r="X728" i="5" s="1"/>
  <c r="V729" i="5"/>
  <c r="E729" i="5"/>
  <c r="X729" i="5" s="1"/>
  <c r="V730" i="5"/>
  <c r="E730" i="5"/>
  <c r="V731" i="5"/>
  <c r="E731" i="5"/>
  <c r="X731" i="5" s="1"/>
  <c r="V732" i="5"/>
  <c r="E732" i="5"/>
  <c r="X732" i="5" s="1"/>
  <c r="V733" i="5"/>
  <c r="E733" i="5"/>
  <c r="X733" i="5" s="1"/>
  <c r="V734" i="5"/>
  <c r="E734" i="5"/>
  <c r="V735" i="5"/>
  <c r="E735" i="5"/>
  <c r="V736" i="5"/>
  <c r="E736" i="5"/>
  <c r="X736" i="5" s="1"/>
  <c r="V737" i="5"/>
  <c r="E737" i="5"/>
  <c r="X737" i="5" s="1"/>
  <c r="V738" i="5"/>
  <c r="E738" i="5"/>
  <c r="V739" i="5"/>
  <c r="E739" i="5"/>
  <c r="X739" i="5" s="1"/>
  <c r="V740" i="5"/>
  <c r="E740" i="5"/>
  <c r="X740" i="5" s="1"/>
  <c r="V741" i="5"/>
  <c r="E741" i="5"/>
  <c r="X741" i="5" s="1"/>
  <c r="V742" i="5"/>
  <c r="E742" i="5"/>
  <c r="V743" i="5"/>
  <c r="E743" i="5"/>
  <c r="X743" i="5" s="1"/>
  <c r="V744" i="5"/>
  <c r="E744" i="5"/>
  <c r="X744" i="5" s="1"/>
  <c r="V745" i="5"/>
  <c r="E745" i="5"/>
  <c r="X745" i="5" s="1"/>
  <c r="V746" i="5"/>
  <c r="E746" i="5"/>
  <c r="V747" i="5"/>
  <c r="E747" i="5"/>
  <c r="X747" i="5" s="1"/>
  <c r="V748" i="5"/>
  <c r="E748" i="5"/>
  <c r="X748" i="5" s="1"/>
  <c r="V749" i="5"/>
  <c r="E749" i="5"/>
  <c r="X749" i="5" s="1"/>
  <c r="V750" i="5"/>
  <c r="E750" i="5"/>
  <c r="V751" i="5"/>
  <c r="E751" i="5"/>
  <c r="X751" i="5" s="1"/>
  <c r="V752" i="5"/>
  <c r="E752" i="5"/>
  <c r="V753" i="5"/>
  <c r="E753" i="5"/>
  <c r="X753" i="5" s="1"/>
  <c r="V754" i="5"/>
  <c r="E754" i="5"/>
  <c r="V755" i="5"/>
  <c r="E755" i="5"/>
  <c r="X755" i="5" s="1"/>
  <c r="V756" i="5"/>
  <c r="E756" i="5"/>
  <c r="X756" i="5" s="1"/>
  <c r="V757" i="5"/>
  <c r="E757" i="5"/>
  <c r="X757" i="5" s="1"/>
  <c r="V758" i="5"/>
  <c r="E758" i="5"/>
  <c r="V759" i="5"/>
  <c r="E759" i="5"/>
  <c r="X759" i="5" s="1"/>
  <c r="V760" i="5"/>
  <c r="E760" i="5"/>
  <c r="X760" i="5" s="1"/>
  <c r="V761" i="5"/>
  <c r="E761" i="5"/>
  <c r="X761" i="5" s="1"/>
  <c r="V762" i="5"/>
  <c r="E762" i="5"/>
  <c r="V763" i="5"/>
  <c r="E763" i="5"/>
  <c r="X763" i="5" s="1"/>
  <c r="V764" i="5"/>
  <c r="E764" i="5"/>
  <c r="X764" i="5" s="1"/>
  <c r="V765" i="5"/>
  <c r="E765" i="5"/>
  <c r="X765" i="5" s="1"/>
  <c r="V766" i="5"/>
  <c r="E766" i="5"/>
  <c r="V767" i="5"/>
  <c r="E767" i="5"/>
  <c r="V768" i="5"/>
  <c r="E768" i="5"/>
  <c r="X768" i="5" s="1"/>
  <c r="V769" i="5"/>
  <c r="E769" i="5"/>
  <c r="X769" i="5" s="1"/>
  <c r="V770" i="5"/>
  <c r="E770" i="5"/>
  <c r="V771" i="5"/>
  <c r="E771" i="5"/>
  <c r="V772" i="5"/>
  <c r="E772" i="5"/>
  <c r="X772" i="5" s="1"/>
  <c r="V773" i="5"/>
  <c r="E773" i="5"/>
  <c r="X773" i="5" s="1"/>
  <c r="V774" i="5"/>
  <c r="E774" i="5"/>
  <c r="V775" i="5"/>
  <c r="E775" i="5"/>
  <c r="V776" i="5"/>
  <c r="E776" i="5"/>
  <c r="X776" i="5" s="1"/>
  <c r="V777" i="5"/>
  <c r="E777" i="5"/>
  <c r="X777" i="5" s="1"/>
  <c r="V778" i="5"/>
  <c r="E778" i="5"/>
  <c r="V779" i="5"/>
  <c r="E779" i="5"/>
  <c r="X779" i="5" s="1"/>
  <c r="V780" i="5"/>
  <c r="E780" i="5"/>
  <c r="X780" i="5" s="1"/>
  <c r="V781" i="5"/>
  <c r="E781" i="5"/>
  <c r="X781" i="5" s="1"/>
  <c r="V782" i="5"/>
  <c r="E782" i="5"/>
  <c r="V783" i="5"/>
  <c r="E783" i="5"/>
  <c r="V784" i="5"/>
  <c r="E784" i="5"/>
  <c r="X784" i="5" s="1"/>
  <c r="V785" i="5"/>
  <c r="E785" i="5"/>
  <c r="X785" i="5" s="1"/>
  <c r="V786" i="5"/>
  <c r="E786" i="5"/>
  <c r="V787" i="5"/>
  <c r="E787" i="5"/>
  <c r="V788" i="5"/>
  <c r="E788" i="5"/>
  <c r="X788" i="5" s="1"/>
  <c r="V789" i="5"/>
  <c r="E789" i="5"/>
  <c r="X789" i="5" s="1"/>
  <c r="V790" i="5"/>
  <c r="E790" i="5"/>
  <c r="V791" i="5"/>
  <c r="E791" i="5"/>
  <c r="X791" i="5" s="1"/>
  <c r="V792" i="5"/>
  <c r="E792" i="5"/>
  <c r="X792" i="5" s="1"/>
  <c r="V793" i="5"/>
  <c r="E793" i="5"/>
  <c r="X793" i="5" s="1"/>
  <c r="V794" i="5"/>
  <c r="E794" i="5"/>
  <c r="V795" i="5"/>
  <c r="E795" i="5"/>
  <c r="V796" i="5"/>
  <c r="E796" i="5"/>
  <c r="X796" i="5" s="1"/>
  <c r="V797" i="5"/>
  <c r="E797" i="5"/>
  <c r="X797" i="5" s="1"/>
  <c r="V798" i="5"/>
  <c r="E798" i="5"/>
  <c r="V799" i="5"/>
  <c r="E799" i="5"/>
  <c r="V800" i="5"/>
  <c r="E800" i="5"/>
  <c r="X800" i="5" s="1"/>
  <c r="V801" i="5"/>
  <c r="E801" i="5"/>
  <c r="X801" i="5" s="1"/>
  <c r="V802" i="5"/>
  <c r="E802" i="5"/>
  <c r="V803" i="5"/>
  <c r="E803" i="5"/>
  <c r="V804" i="5"/>
  <c r="E804" i="5"/>
  <c r="X804" i="5" s="1"/>
  <c r="V805" i="5"/>
  <c r="E805" i="5"/>
  <c r="X805" i="5" s="1"/>
  <c r="V806" i="5"/>
  <c r="E806" i="5"/>
  <c r="V807" i="5"/>
  <c r="E807" i="5"/>
  <c r="X807" i="5" s="1"/>
  <c r="V808" i="5"/>
  <c r="E808" i="5"/>
  <c r="V809" i="5"/>
  <c r="E809" i="5"/>
  <c r="X809" i="5" s="1"/>
  <c r="V810" i="5"/>
  <c r="E810" i="5"/>
  <c r="V811" i="5"/>
  <c r="E811" i="5"/>
  <c r="V812" i="5"/>
  <c r="E812" i="5"/>
  <c r="X812" i="5" s="1"/>
  <c r="V813" i="5"/>
  <c r="E813" i="5"/>
  <c r="X813" i="5" s="1"/>
  <c r="V814" i="5"/>
  <c r="E814" i="5"/>
  <c r="V815" i="5"/>
  <c r="E815" i="5"/>
  <c r="X815" i="5" s="1"/>
  <c r="V816" i="5"/>
  <c r="E816" i="5"/>
  <c r="X816" i="5" s="1"/>
  <c r="V817" i="5"/>
  <c r="E817" i="5"/>
  <c r="X817" i="5" s="1"/>
  <c r="V818" i="5"/>
  <c r="E818" i="5"/>
  <c r="V819" i="5"/>
  <c r="E819" i="5"/>
  <c r="X819" i="5" s="1"/>
  <c r="V820" i="5"/>
  <c r="E820" i="5"/>
  <c r="X820" i="5" s="1"/>
  <c r="V821" i="5"/>
  <c r="E821" i="5"/>
  <c r="X821" i="5" s="1"/>
  <c r="V822" i="5"/>
  <c r="E822" i="5"/>
  <c r="V823" i="5"/>
  <c r="E823" i="5"/>
  <c r="V824" i="5"/>
  <c r="E824" i="5"/>
  <c r="X824" i="5" s="1"/>
  <c r="V825" i="5"/>
  <c r="E825" i="5"/>
  <c r="X825" i="5" s="1"/>
  <c r="V826" i="5"/>
  <c r="E826" i="5"/>
  <c r="V827" i="5"/>
  <c r="E827" i="5"/>
  <c r="X827" i="5" s="1"/>
  <c r="V828" i="5"/>
  <c r="E828" i="5"/>
  <c r="X828" i="5" s="1"/>
  <c r="V829" i="5"/>
  <c r="E829" i="5"/>
  <c r="X829" i="5" s="1"/>
  <c r="V830" i="5"/>
  <c r="E830" i="5"/>
  <c r="V831" i="5"/>
  <c r="E831" i="5"/>
  <c r="X831" i="5" s="1"/>
  <c r="V832" i="5"/>
  <c r="E832" i="5"/>
  <c r="X832" i="5" s="1"/>
  <c r="V833" i="5"/>
  <c r="E833" i="5"/>
  <c r="X833" i="5" s="1"/>
  <c r="V834" i="5"/>
  <c r="E834" i="5"/>
  <c r="V835" i="5"/>
  <c r="E835" i="5"/>
  <c r="V836" i="5"/>
  <c r="E836" i="5"/>
  <c r="X836" i="5" s="1"/>
  <c r="V837" i="5"/>
  <c r="E837" i="5"/>
  <c r="X837" i="5" s="1"/>
  <c r="V838" i="5"/>
  <c r="E838" i="5"/>
  <c r="V839" i="5"/>
  <c r="E839" i="5"/>
  <c r="V840" i="5"/>
  <c r="E840" i="5"/>
  <c r="X840" i="5" s="1"/>
  <c r="V841" i="5"/>
  <c r="E841" i="5"/>
  <c r="X841" i="5" s="1"/>
  <c r="V842" i="5"/>
  <c r="E842" i="5"/>
  <c r="V843" i="5"/>
  <c r="E843" i="5"/>
  <c r="X843" i="5" s="1"/>
  <c r="V844" i="5"/>
  <c r="E844" i="5"/>
  <c r="X844" i="5" s="1"/>
  <c r="V845" i="5"/>
  <c r="E845" i="5"/>
  <c r="X845" i="5" s="1"/>
  <c r="V846" i="5"/>
  <c r="E846" i="5"/>
  <c r="V847" i="5"/>
  <c r="E847" i="5"/>
  <c r="V848" i="5"/>
  <c r="E848" i="5"/>
  <c r="X848" i="5" s="1"/>
  <c r="V849" i="5"/>
  <c r="E849" i="5"/>
  <c r="X849" i="5" s="1"/>
  <c r="V850" i="5"/>
  <c r="E850" i="5"/>
  <c r="V851" i="5"/>
  <c r="E851" i="5"/>
  <c r="V852" i="5"/>
  <c r="E852" i="5"/>
  <c r="X852" i="5" s="1"/>
  <c r="V853" i="5"/>
  <c r="E853" i="5"/>
  <c r="X853" i="5" s="1"/>
  <c r="V854" i="5"/>
  <c r="E854" i="5"/>
  <c r="V855" i="5"/>
  <c r="E855" i="5"/>
  <c r="X855" i="5" s="1"/>
  <c r="V856" i="5"/>
  <c r="E856" i="5"/>
  <c r="X856" i="5" s="1"/>
  <c r="V857" i="5"/>
  <c r="E857" i="5"/>
  <c r="X857" i="5" s="1"/>
  <c r="V858" i="5"/>
  <c r="E858" i="5"/>
  <c r="V859" i="5"/>
  <c r="E859" i="5"/>
  <c r="V860" i="5"/>
  <c r="E860" i="5"/>
  <c r="X860" i="5" s="1"/>
  <c r="V861" i="5"/>
  <c r="E861" i="5"/>
  <c r="X861" i="5" s="1"/>
  <c r="V862" i="5"/>
  <c r="E862" i="5"/>
  <c r="V863" i="5"/>
  <c r="E863" i="5"/>
  <c r="V864" i="5"/>
  <c r="E864" i="5"/>
  <c r="X864" i="5" s="1"/>
  <c r="V865" i="5"/>
  <c r="E865" i="5"/>
  <c r="X865" i="5" s="1"/>
  <c r="V866" i="5"/>
  <c r="E866" i="5"/>
  <c r="V867" i="5"/>
  <c r="E867" i="5"/>
  <c r="V868" i="5"/>
  <c r="E868" i="5"/>
  <c r="V869" i="5"/>
  <c r="E869" i="5"/>
  <c r="X869" i="5" s="1"/>
  <c r="V870" i="5"/>
  <c r="E870" i="5"/>
  <c r="V871" i="5"/>
  <c r="E871" i="5"/>
  <c r="V872" i="5"/>
  <c r="E872" i="5"/>
  <c r="X872" i="5" s="1"/>
  <c r="V873" i="5"/>
  <c r="E873" i="5"/>
  <c r="X873" i="5" s="1"/>
  <c r="V874" i="5"/>
  <c r="E874" i="5"/>
  <c r="V875" i="5"/>
  <c r="E875" i="5"/>
  <c r="V876" i="5"/>
  <c r="E876" i="5"/>
  <c r="X876" i="5" s="1"/>
  <c r="V877" i="5"/>
  <c r="E877" i="5"/>
  <c r="X877" i="5" s="1"/>
  <c r="V878" i="5"/>
  <c r="E878" i="5"/>
  <c r="V879" i="5"/>
  <c r="E879" i="5"/>
  <c r="X879" i="5" s="1"/>
  <c r="V880" i="5"/>
  <c r="E880" i="5"/>
  <c r="X880" i="5" s="1"/>
  <c r="V881" i="5"/>
  <c r="E881" i="5"/>
  <c r="X881" i="5" s="1"/>
  <c r="V882" i="5"/>
  <c r="E882" i="5"/>
  <c r="V883" i="5"/>
  <c r="E883" i="5"/>
  <c r="X883" i="5" s="1"/>
  <c r="V884" i="5"/>
  <c r="E884" i="5"/>
  <c r="X884" i="5" s="1"/>
  <c r="V885" i="5"/>
  <c r="E885" i="5"/>
  <c r="X885" i="5" s="1"/>
  <c r="V886" i="5"/>
  <c r="E886" i="5"/>
  <c r="V887" i="5"/>
  <c r="E887" i="5"/>
  <c r="X887" i="5" s="1"/>
  <c r="V888" i="5"/>
  <c r="E888" i="5"/>
  <c r="X888" i="5" s="1"/>
  <c r="V889" i="5"/>
  <c r="E889" i="5"/>
  <c r="X889" i="5" s="1"/>
  <c r="V890" i="5"/>
  <c r="E890" i="5"/>
  <c r="V891" i="5"/>
  <c r="E891" i="5"/>
  <c r="V892" i="5"/>
  <c r="E892" i="5"/>
  <c r="V893" i="5"/>
  <c r="E893" i="5"/>
  <c r="X893" i="5" s="1"/>
  <c r="V894" i="5"/>
  <c r="E894" i="5"/>
  <c r="V895" i="5"/>
  <c r="E895" i="5"/>
  <c r="V896" i="5"/>
  <c r="E896" i="5"/>
  <c r="X896" i="5" s="1"/>
  <c r="V897" i="5"/>
  <c r="E897" i="5"/>
  <c r="X897" i="5" s="1"/>
  <c r="V898" i="5"/>
  <c r="E898" i="5"/>
  <c r="V899" i="5"/>
  <c r="E899" i="5"/>
  <c r="V900" i="5"/>
  <c r="E900" i="5"/>
  <c r="X900" i="5" s="1"/>
  <c r="V901" i="5"/>
  <c r="E901" i="5"/>
  <c r="X901" i="5" s="1"/>
  <c r="V902" i="5"/>
  <c r="E902" i="5"/>
  <c r="V903" i="5"/>
  <c r="E903" i="5"/>
  <c r="X903" i="5" s="1"/>
  <c r="V904" i="5"/>
  <c r="E904" i="5"/>
  <c r="V905" i="5"/>
  <c r="E905" i="5"/>
  <c r="X905" i="5" s="1"/>
  <c r="V906" i="5"/>
  <c r="E906" i="5"/>
  <c r="V907" i="5"/>
  <c r="E907" i="5"/>
  <c r="V908" i="5"/>
  <c r="E908" i="5"/>
  <c r="X908" i="5" s="1"/>
  <c r="V909" i="5"/>
  <c r="E909" i="5"/>
  <c r="X909" i="5" s="1"/>
  <c r="V910" i="5"/>
  <c r="E910" i="5"/>
  <c r="V911" i="5"/>
  <c r="E911" i="5"/>
  <c r="V912" i="5"/>
  <c r="E912" i="5"/>
  <c r="V913" i="5"/>
  <c r="E913" i="5"/>
  <c r="X913" i="5" s="1"/>
  <c r="V914" i="5"/>
  <c r="E914" i="5"/>
  <c r="V915" i="5"/>
  <c r="E915" i="5"/>
  <c r="V916" i="5"/>
  <c r="E916" i="5"/>
  <c r="V917" i="5"/>
  <c r="E917" i="5"/>
  <c r="X917" i="5" s="1"/>
  <c r="V918" i="5"/>
  <c r="E918" i="5"/>
  <c r="V919" i="5"/>
  <c r="E919" i="5"/>
  <c r="X919" i="5" s="1"/>
  <c r="V920" i="5"/>
  <c r="E920" i="5"/>
  <c r="X920" i="5" s="1"/>
  <c r="V921" i="5"/>
  <c r="E921" i="5"/>
  <c r="X921" i="5" s="1"/>
  <c r="V922" i="5"/>
  <c r="E922" i="5"/>
  <c r="V923" i="5"/>
  <c r="E923" i="5"/>
  <c r="X923" i="5" s="1"/>
  <c r="V924" i="5"/>
  <c r="E924" i="5"/>
  <c r="V925" i="5"/>
  <c r="E925" i="5"/>
  <c r="X925" i="5" s="1"/>
  <c r="V926" i="5"/>
  <c r="E926" i="5"/>
  <c r="V927" i="5"/>
  <c r="E927" i="5"/>
  <c r="V928" i="5"/>
  <c r="E928" i="5"/>
  <c r="V929" i="5"/>
  <c r="E929" i="5"/>
  <c r="X929" i="5" s="1"/>
  <c r="V930" i="5"/>
  <c r="E930" i="5"/>
  <c r="V931" i="5"/>
  <c r="E931" i="5"/>
  <c r="V932" i="5"/>
  <c r="E932" i="5"/>
  <c r="X932" i="5" s="1"/>
  <c r="V933" i="5"/>
  <c r="E933" i="5"/>
  <c r="X933" i="5" s="1"/>
  <c r="V934" i="5"/>
  <c r="E934" i="5"/>
  <c r="V935" i="5"/>
  <c r="E935" i="5"/>
  <c r="V936" i="5"/>
  <c r="E936" i="5"/>
  <c r="X936" i="5" s="1"/>
  <c r="V937" i="5"/>
  <c r="E937" i="5"/>
  <c r="X937" i="5" s="1"/>
  <c r="V938" i="5"/>
  <c r="E938" i="5"/>
  <c r="V939" i="5"/>
  <c r="E939" i="5"/>
  <c r="X939" i="5" s="1"/>
  <c r="V940" i="5"/>
  <c r="E940" i="5"/>
  <c r="V941" i="5"/>
  <c r="E941" i="5"/>
  <c r="X941" i="5" s="1"/>
  <c r="V942" i="5"/>
  <c r="E942" i="5"/>
  <c r="V943" i="5"/>
  <c r="E943" i="5"/>
  <c r="X943" i="5" s="1"/>
  <c r="V944" i="5"/>
  <c r="E944" i="5"/>
  <c r="V945" i="5"/>
  <c r="E945" i="5"/>
  <c r="X945" i="5" s="1"/>
  <c r="V946" i="5"/>
  <c r="E946" i="5"/>
  <c r="V947" i="5"/>
  <c r="E947" i="5"/>
  <c r="V948" i="5"/>
  <c r="E948" i="5"/>
  <c r="X948" i="5" s="1"/>
  <c r="V949" i="5"/>
  <c r="E949" i="5"/>
  <c r="X949" i="5" s="1"/>
  <c r="V950" i="5"/>
  <c r="E950" i="5"/>
  <c r="V951" i="5"/>
  <c r="E951" i="5"/>
  <c r="X951" i="5" s="1"/>
  <c r="V952" i="5"/>
  <c r="E952" i="5"/>
  <c r="V953" i="5"/>
  <c r="E953" i="5"/>
  <c r="X953" i="5" s="1"/>
  <c r="V954" i="5"/>
  <c r="E954" i="5"/>
  <c r="V955" i="5"/>
  <c r="E955" i="5"/>
  <c r="X955" i="5" s="1"/>
  <c r="V956" i="5"/>
  <c r="E956" i="5"/>
  <c r="V957" i="5"/>
  <c r="E957" i="5"/>
  <c r="X957" i="5" s="1"/>
  <c r="V958" i="5"/>
  <c r="E958" i="5"/>
  <c r="V959" i="5"/>
  <c r="E959" i="5"/>
  <c r="X959" i="5" s="1"/>
  <c r="V960" i="5"/>
  <c r="E960" i="5"/>
  <c r="V961" i="5"/>
  <c r="E961" i="5"/>
  <c r="X961" i="5" s="1"/>
  <c r="V962" i="5"/>
  <c r="E962" i="5"/>
  <c r="V963" i="5"/>
  <c r="E963" i="5"/>
  <c r="X963" i="5" s="1"/>
  <c r="V964" i="5"/>
  <c r="E964" i="5"/>
  <c r="V965" i="5"/>
  <c r="E965" i="5"/>
  <c r="X965" i="5" s="1"/>
  <c r="V966" i="5"/>
  <c r="E966" i="5"/>
  <c r="V967" i="5"/>
  <c r="E967" i="5"/>
  <c r="X967" i="5" s="1"/>
  <c r="V968" i="5"/>
  <c r="E968" i="5"/>
  <c r="V969" i="5"/>
  <c r="E969" i="5"/>
  <c r="X969" i="5" s="1"/>
  <c r="V970" i="5"/>
  <c r="E970" i="5"/>
  <c r="V971" i="5"/>
  <c r="E971" i="5"/>
  <c r="X971" i="5" s="1"/>
  <c r="V972" i="5"/>
  <c r="E972" i="5"/>
  <c r="V973" i="5"/>
  <c r="E973" i="5"/>
  <c r="X973" i="5" s="1"/>
  <c r="V974" i="5"/>
  <c r="E974" i="5"/>
  <c r="V975" i="5"/>
  <c r="E975" i="5"/>
  <c r="X975" i="5" s="1"/>
  <c r="V976" i="5"/>
  <c r="E976" i="5"/>
  <c r="V977" i="5"/>
  <c r="E977" i="5"/>
  <c r="X977" i="5" s="1"/>
  <c r="V978" i="5"/>
  <c r="E978" i="5"/>
  <c r="V979" i="5"/>
  <c r="E979" i="5"/>
  <c r="X979" i="5" s="1"/>
  <c r="V980" i="5"/>
  <c r="E980" i="5"/>
  <c r="V981" i="5"/>
  <c r="E981" i="5"/>
  <c r="X981" i="5" s="1"/>
  <c r="V982" i="5"/>
  <c r="E982" i="5"/>
  <c r="V983" i="5"/>
  <c r="E983" i="5"/>
  <c r="X983" i="5" s="1"/>
  <c r="V984" i="5"/>
  <c r="E984" i="5"/>
  <c r="V985" i="5"/>
  <c r="E985" i="5"/>
  <c r="X985" i="5" s="1"/>
  <c r="V986" i="5"/>
  <c r="E986" i="5"/>
  <c r="V987" i="5"/>
  <c r="E987" i="5"/>
  <c r="X987" i="5" s="1"/>
  <c r="V988" i="5"/>
  <c r="E988" i="5"/>
  <c r="X988" i="5" s="1"/>
  <c r="V989" i="5"/>
  <c r="E989" i="5"/>
  <c r="X989" i="5" s="1"/>
  <c r="V990" i="5"/>
  <c r="E990" i="5"/>
  <c r="V991" i="5"/>
  <c r="E991" i="5"/>
  <c r="X991" i="5" s="1"/>
  <c r="V992" i="5"/>
  <c r="E992" i="5"/>
  <c r="V993" i="5"/>
  <c r="E993" i="5"/>
  <c r="X993" i="5" s="1"/>
  <c r="V994" i="5"/>
  <c r="E994" i="5"/>
  <c r="V995" i="5"/>
  <c r="E995" i="5"/>
  <c r="X995" i="5" s="1"/>
  <c r="V996" i="5"/>
  <c r="E996" i="5"/>
  <c r="X996" i="5" s="1"/>
  <c r="V997" i="5"/>
  <c r="E997" i="5"/>
  <c r="X997" i="5" s="1"/>
  <c r="V998" i="5"/>
  <c r="E998" i="5"/>
  <c r="V999" i="5"/>
  <c r="E999" i="5"/>
  <c r="X999" i="5" s="1"/>
  <c r="V1000" i="5"/>
  <c r="E1000" i="5"/>
  <c r="V1001" i="5"/>
  <c r="E1001" i="5"/>
  <c r="X1001" i="5" s="1"/>
  <c r="V1002" i="5"/>
  <c r="E1002" i="5"/>
  <c r="V1003" i="5"/>
  <c r="E1003" i="5"/>
  <c r="V1004" i="5"/>
  <c r="E1004" i="5"/>
  <c r="X1004" i="5" s="1"/>
  <c r="V1005" i="5"/>
  <c r="E1005" i="5"/>
  <c r="X1005" i="5" s="1"/>
  <c r="V1006" i="5"/>
  <c r="E1006" i="5"/>
  <c r="V1007" i="5"/>
  <c r="E1007" i="5"/>
  <c r="V1008" i="5"/>
  <c r="E1008" i="5"/>
  <c r="V1009" i="5"/>
  <c r="E1009" i="5"/>
  <c r="X1009" i="5" s="1"/>
  <c r="V1010" i="5"/>
  <c r="E1010" i="5"/>
  <c r="V1011" i="5"/>
  <c r="E1011" i="5"/>
  <c r="X1011" i="5" s="1"/>
  <c r="V1012" i="5"/>
  <c r="E1012" i="5"/>
  <c r="X1012" i="5" s="1"/>
  <c r="V1013" i="5"/>
  <c r="E1013" i="5"/>
  <c r="X1013" i="5" s="1"/>
  <c r="V1014" i="5"/>
  <c r="E1014" i="5"/>
  <c r="V1015" i="5"/>
  <c r="E1015" i="5"/>
  <c r="X1015" i="5" s="1"/>
  <c r="V1016" i="5"/>
  <c r="E1016" i="5"/>
  <c r="X1016" i="5" s="1"/>
  <c r="V1017" i="5"/>
  <c r="E1017" i="5"/>
  <c r="X1017" i="5" s="1"/>
  <c r="V1018" i="5"/>
  <c r="E1018" i="5"/>
  <c r="V1019" i="5"/>
  <c r="E1019" i="5"/>
  <c r="X1019" i="5" s="1"/>
  <c r="V1020" i="5"/>
  <c r="E1020" i="5"/>
  <c r="V1021" i="5"/>
  <c r="E1021" i="5"/>
  <c r="X1021" i="5" s="1"/>
  <c r="V1022" i="5"/>
  <c r="E1022" i="5"/>
  <c r="V1023" i="5"/>
  <c r="E1023" i="5"/>
  <c r="X1023" i="5" s="1"/>
  <c r="V1024" i="5"/>
  <c r="E1024" i="5"/>
  <c r="V1025" i="5"/>
  <c r="E1025" i="5"/>
  <c r="X1025" i="5" s="1"/>
  <c r="V1026" i="5"/>
  <c r="E1026" i="5"/>
  <c r="V1027" i="5"/>
  <c r="E1027" i="5"/>
  <c r="X1027" i="5" s="1"/>
  <c r="V1028" i="5"/>
  <c r="E1028" i="5"/>
  <c r="V1029" i="5"/>
  <c r="E1029" i="5"/>
  <c r="X1029" i="5" s="1"/>
  <c r="V1030" i="5"/>
  <c r="E1030" i="5"/>
  <c r="V1031" i="5"/>
  <c r="E1031" i="5"/>
  <c r="X1031" i="5" s="1"/>
  <c r="V1032" i="5"/>
  <c r="E1032" i="5"/>
  <c r="V1033" i="5"/>
  <c r="E1033" i="5"/>
  <c r="X1033" i="5" s="1"/>
  <c r="V1034" i="5"/>
  <c r="E1034" i="5"/>
  <c r="V1035" i="5"/>
  <c r="E1035" i="5"/>
  <c r="V1036" i="5"/>
  <c r="E1036" i="5"/>
  <c r="X1036" i="5" s="1"/>
  <c r="V1037" i="5"/>
  <c r="E1037" i="5"/>
  <c r="X1037" i="5" s="1"/>
  <c r="V1038" i="5"/>
  <c r="E1038" i="5"/>
  <c r="V1039" i="5"/>
  <c r="E1039" i="5"/>
  <c r="V1040" i="5"/>
  <c r="E1040" i="5"/>
  <c r="V1041" i="5"/>
  <c r="E1041" i="5"/>
  <c r="X1041" i="5" s="1"/>
  <c r="V1042" i="5"/>
  <c r="E1042" i="5"/>
  <c r="V1043" i="5"/>
  <c r="E1043" i="5"/>
  <c r="V1044" i="5"/>
  <c r="E1044" i="5"/>
  <c r="V1045" i="5"/>
  <c r="E1045" i="5"/>
  <c r="X1045" i="5" s="1"/>
  <c r="V1046" i="5"/>
  <c r="E1046" i="5"/>
  <c r="V1047" i="5"/>
  <c r="E1047" i="5"/>
  <c r="X1047" i="5" s="1"/>
  <c r="V1048" i="5"/>
  <c r="E1048" i="5"/>
  <c r="V1049" i="5"/>
  <c r="E1049" i="5"/>
  <c r="X1049" i="5" s="1"/>
  <c r="V1050" i="5"/>
  <c r="E1050" i="5"/>
  <c r="V1051" i="5"/>
  <c r="E1051" i="5"/>
  <c r="V1052" i="5"/>
  <c r="E1052" i="5"/>
  <c r="V1053" i="5"/>
  <c r="E1053" i="5"/>
  <c r="X1053" i="5" s="1"/>
  <c r="V1054" i="5"/>
  <c r="E1054" i="5"/>
  <c r="V1055" i="5"/>
  <c r="E1055" i="5"/>
  <c r="V1056" i="5"/>
  <c r="E1056" i="5"/>
  <c r="X1056" i="5" s="1"/>
  <c r="V1057" i="5"/>
  <c r="E1057" i="5"/>
  <c r="X1057" i="5" s="1"/>
  <c r="V1058" i="5"/>
  <c r="E1058" i="5"/>
  <c r="V1059" i="5"/>
  <c r="E1059" i="5"/>
  <c r="X1059" i="5" s="1"/>
  <c r="V1060" i="5"/>
  <c r="E1060" i="5"/>
  <c r="V1061" i="5"/>
  <c r="E1061" i="5"/>
  <c r="X1061" i="5" s="1"/>
  <c r="V1062" i="5"/>
  <c r="E1062" i="5"/>
  <c r="V1063" i="5"/>
  <c r="E1063" i="5"/>
  <c r="X1063" i="5" s="1"/>
  <c r="V1064" i="5"/>
  <c r="E1064" i="5"/>
  <c r="V1065" i="5"/>
  <c r="E1065" i="5"/>
  <c r="X1065" i="5" s="1"/>
  <c r="V1066" i="5"/>
  <c r="E1066" i="5"/>
  <c r="V1067" i="5"/>
  <c r="E1067" i="5"/>
  <c r="V1068" i="5"/>
  <c r="E1068" i="5"/>
  <c r="V1069" i="5"/>
  <c r="E1069" i="5"/>
  <c r="X1069" i="5" s="1"/>
  <c r="V1070" i="5"/>
  <c r="E1070" i="5"/>
  <c r="V1071" i="5"/>
  <c r="E1071" i="5"/>
  <c r="X1071" i="5" s="1"/>
  <c r="V1072" i="5"/>
  <c r="E1072" i="5"/>
  <c r="V1073" i="5"/>
  <c r="E1073" i="5"/>
  <c r="X1073" i="5" s="1"/>
  <c r="V1074" i="5"/>
  <c r="E1074" i="5"/>
  <c r="V1075" i="5"/>
  <c r="E1075" i="5"/>
  <c r="V1076" i="5"/>
  <c r="E1076" i="5"/>
  <c r="V1077" i="5"/>
  <c r="E1077" i="5"/>
  <c r="X1077" i="5" s="1"/>
  <c r="V1078" i="5"/>
  <c r="E1078" i="5"/>
  <c r="V1079" i="5"/>
  <c r="E1079" i="5"/>
  <c r="V1080" i="5"/>
  <c r="E1080" i="5"/>
  <c r="X1080" i="5" s="1"/>
  <c r="V1081" i="5"/>
  <c r="E1081" i="5"/>
  <c r="X1081" i="5" s="1"/>
  <c r="V1082" i="5"/>
  <c r="E1082" i="5"/>
  <c r="V1083" i="5"/>
  <c r="E1083" i="5"/>
  <c r="X1083" i="5" s="1"/>
  <c r="V1084" i="5"/>
  <c r="E1084" i="5"/>
  <c r="V1085" i="5"/>
  <c r="E1085" i="5"/>
  <c r="X1085" i="5" s="1"/>
  <c r="V1086" i="5"/>
  <c r="E1086" i="5"/>
  <c r="V1087" i="5"/>
  <c r="E1087" i="5"/>
  <c r="X1087" i="5" s="1"/>
  <c r="V1088" i="5"/>
  <c r="E1088" i="5"/>
  <c r="X1088" i="5" s="1"/>
  <c r="V1089" i="5"/>
  <c r="E1089" i="5"/>
  <c r="X1089" i="5" s="1"/>
  <c r="V1090" i="5"/>
  <c r="E1090" i="5"/>
  <c r="V1091" i="5"/>
  <c r="E1091" i="5"/>
  <c r="X1091" i="5" s="1"/>
  <c r="V1092" i="5"/>
  <c r="E1092" i="5"/>
  <c r="V1093" i="5"/>
  <c r="E1093" i="5"/>
  <c r="X1093" i="5" s="1"/>
  <c r="V1094" i="5"/>
  <c r="E1094" i="5"/>
  <c r="X1094" i="5" s="1"/>
  <c r="V1095" i="5"/>
  <c r="E1095" i="5"/>
  <c r="V1096" i="5"/>
  <c r="E1096" i="5"/>
  <c r="V1097" i="5"/>
  <c r="E1097" i="5"/>
  <c r="X1097" i="5" s="1"/>
  <c r="V1098" i="5"/>
  <c r="E1098" i="5"/>
  <c r="V1099" i="5"/>
  <c r="E1099" i="5"/>
  <c r="X1099" i="5" s="1"/>
  <c r="V1100" i="5"/>
  <c r="E1100" i="5"/>
  <c r="X1100" i="5" s="1"/>
  <c r="V1101" i="5"/>
  <c r="E1101" i="5"/>
  <c r="X1101" i="5" s="1"/>
  <c r="V1102" i="5"/>
  <c r="E1102" i="5"/>
  <c r="V1103" i="5"/>
  <c r="E1103" i="5"/>
  <c r="X1103" i="5" s="1"/>
  <c r="V1104" i="5"/>
  <c r="E1104" i="5"/>
  <c r="V1105" i="5"/>
  <c r="E1105" i="5"/>
  <c r="X1105" i="5" s="1"/>
  <c r="V1106" i="5"/>
  <c r="E1106" i="5"/>
  <c r="V1107" i="5"/>
  <c r="E1107" i="5"/>
  <c r="V1108" i="5"/>
  <c r="E1108" i="5"/>
  <c r="X1108" i="5" s="1"/>
  <c r="V1109" i="5"/>
  <c r="E1109" i="5"/>
  <c r="X1109" i="5" s="1"/>
  <c r="V1110" i="5"/>
  <c r="E1110" i="5"/>
  <c r="V1111" i="5"/>
  <c r="E1111" i="5"/>
  <c r="X1111" i="5" s="1"/>
  <c r="V1112" i="5"/>
  <c r="E1112" i="5"/>
  <c r="V1113" i="5"/>
  <c r="E1113" i="5"/>
  <c r="X1113" i="5" s="1"/>
  <c r="V1114" i="5"/>
  <c r="E1114" i="5"/>
  <c r="V1115" i="5"/>
  <c r="E1115" i="5"/>
  <c r="X1115" i="5" s="1"/>
  <c r="V1116" i="5"/>
  <c r="E1116" i="5"/>
  <c r="X1116" i="5" s="1"/>
  <c r="V1117" i="5"/>
  <c r="E1117" i="5"/>
  <c r="X1117" i="5" s="1"/>
  <c r="V1118" i="5"/>
  <c r="E1118" i="5"/>
  <c r="V1119" i="5"/>
  <c r="E1119" i="5"/>
  <c r="X1119" i="5" s="1"/>
  <c r="V1120" i="5"/>
  <c r="E1120" i="5"/>
  <c r="X1120" i="5" s="1"/>
  <c r="V1121" i="5"/>
  <c r="E1121" i="5"/>
  <c r="X1121" i="5" s="1"/>
  <c r="V1122" i="5"/>
  <c r="E1122" i="5"/>
  <c r="V1123" i="5"/>
  <c r="E1123" i="5"/>
  <c r="V1124" i="5"/>
  <c r="E1124" i="5"/>
  <c r="V1125" i="5"/>
  <c r="E1125" i="5"/>
  <c r="X1125" i="5" s="1"/>
  <c r="V1126" i="5"/>
  <c r="E1126" i="5"/>
  <c r="V1127" i="5"/>
  <c r="E1127" i="5"/>
  <c r="X1127" i="5" s="1"/>
  <c r="V1128" i="5"/>
  <c r="E1128" i="5"/>
  <c r="V1129" i="5"/>
  <c r="E1129" i="5"/>
  <c r="X1129" i="5" s="1"/>
  <c r="V1130" i="5"/>
  <c r="E1130" i="5"/>
  <c r="V1131" i="5"/>
  <c r="E1131" i="5"/>
  <c r="X1131" i="5" s="1"/>
  <c r="V1132" i="5"/>
  <c r="E1132" i="5"/>
  <c r="X1132" i="5" s="1"/>
  <c r="V1133" i="5"/>
  <c r="E1133" i="5"/>
  <c r="X1133" i="5" s="1"/>
  <c r="V1134" i="5"/>
  <c r="E1134" i="5"/>
  <c r="V1135" i="5"/>
  <c r="E1135" i="5"/>
  <c r="X1135" i="5" s="1"/>
  <c r="V1136" i="5"/>
  <c r="E1136" i="5"/>
  <c r="X1136" i="5" s="1"/>
  <c r="V1137" i="5"/>
  <c r="E1137" i="5"/>
  <c r="X1137" i="5" s="1"/>
  <c r="V1138" i="5"/>
  <c r="E1138" i="5"/>
  <c r="V1139" i="5"/>
  <c r="E1139" i="5"/>
  <c r="X1139" i="5" s="1"/>
  <c r="V1140" i="5"/>
  <c r="E1140" i="5"/>
  <c r="V1141" i="5"/>
  <c r="E1141" i="5"/>
  <c r="X1141" i="5" s="1"/>
  <c r="V1142" i="5"/>
  <c r="E1142" i="5"/>
  <c r="V1143" i="5"/>
  <c r="E1143" i="5"/>
  <c r="V1144" i="5"/>
  <c r="E1144" i="5"/>
  <c r="X1144" i="5" s="1"/>
  <c r="V1145" i="5"/>
  <c r="E1145" i="5"/>
  <c r="X1145" i="5" s="1"/>
  <c r="V1146" i="5"/>
  <c r="E1146" i="5"/>
  <c r="V1147" i="5"/>
  <c r="E1147" i="5"/>
  <c r="X1147" i="5" s="1"/>
  <c r="V1148" i="5"/>
  <c r="E1148" i="5"/>
  <c r="X1148" i="5" s="1"/>
  <c r="V1149" i="5"/>
  <c r="E1149" i="5"/>
  <c r="X1149" i="5" s="1"/>
  <c r="V1150" i="5"/>
  <c r="E1150" i="5"/>
  <c r="V1151" i="5"/>
  <c r="E1151" i="5"/>
  <c r="V1152" i="5"/>
  <c r="E1152" i="5"/>
  <c r="X1152" i="5" s="1"/>
  <c r="V1153" i="5"/>
  <c r="E1153" i="5"/>
  <c r="X1153" i="5" s="1"/>
  <c r="V1154" i="5"/>
  <c r="E1154" i="5"/>
  <c r="V1155" i="5"/>
  <c r="E1155" i="5"/>
  <c r="X1155" i="5" s="1"/>
  <c r="V1156" i="5"/>
  <c r="E1156" i="5"/>
  <c r="X1156" i="5" s="1"/>
  <c r="V1157" i="5"/>
  <c r="E1157" i="5"/>
  <c r="X1157" i="5" s="1"/>
  <c r="V1158" i="5"/>
  <c r="E1158" i="5"/>
  <c r="V1159" i="5"/>
  <c r="E1159" i="5"/>
  <c r="V1160" i="5"/>
  <c r="E1160" i="5"/>
  <c r="X1160" i="5" s="1"/>
  <c r="V1161" i="5"/>
  <c r="E1161" i="5"/>
  <c r="X1161" i="5" s="1"/>
  <c r="V1162" i="5"/>
  <c r="E1162" i="5"/>
  <c r="V1163" i="5"/>
  <c r="E1163" i="5"/>
  <c r="X1163" i="5" s="1"/>
  <c r="V1164" i="5"/>
  <c r="E1164" i="5"/>
  <c r="V1165" i="5"/>
  <c r="E1165" i="5"/>
  <c r="X1165" i="5" s="1"/>
  <c r="V1166" i="5"/>
  <c r="E1166" i="5"/>
  <c r="V1167" i="5"/>
  <c r="E1167" i="5"/>
  <c r="V1168" i="5"/>
  <c r="E1168" i="5"/>
  <c r="X1168" i="5" s="1"/>
  <c r="V1169" i="5"/>
  <c r="E1169" i="5"/>
  <c r="X1169" i="5" s="1"/>
  <c r="V1170" i="5"/>
  <c r="E1170" i="5"/>
  <c r="V1171" i="5"/>
  <c r="E1171" i="5"/>
  <c r="V1172" i="5"/>
  <c r="E1172" i="5"/>
  <c r="X1172" i="5" s="1"/>
  <c r="V1173" i="5"/>
  <c r="E1173" i="5"/>
  <c r="X1173" i="5" s="1"/>
  <c r="V1174" i="5"/>
  <c r="E1174" i="5"/>
  <c r="V1175" i="5"/>
  <c r="E1175" i="5"/>
  <c r="X1175" i="5" s="1"/>
  <c r="V1176" i="5"/>
  <c r="E1176" i="5"/>
  <c r="X1176" i="5" s="1"/>
  <c r="V1177" i="5"/>
  <c r="E1177" i="5"/>
  <c r="X1177" i="5" s="1"/>
  <c r="V1178" i="5"/>
  <c r="E1178" i="5"/>
  <c r="V1179" i="5"/>
  <c r="E1179" i="5"/>
  <c r="X1179" i="5" s="1"/>
  <c r="V1180" i="5"/>
  <c r="E1180" i="5"/>
  <c r="V1181" i="5"/>
  <c r="E1181" i="5"/>
  <c r="X1181" i="5" s="1"/>
  <c r="V1182" i="5"/>
  <c r="E1182" i="5"/>
  <c r="V1183" i="5"/>
  <c r="E1183" i="5"/>
  <c r="V1184" i="5"/>
  <c r="E1184" i="5"/>
  <c r="X1184" i="5" s="1"/>
  <c r="V1185" i="5"/>
  <c r="E1185" i="5"/>
  <c r="X1185" i="5" s="1"/>
  <c r="V1186" i="5"/>
  <c r="E1186" i="5"/>
  <c r="V1187" i="5"/>
  <c r="E1187" i="5"/>
  <c r="X1187" i="5" s="1"/>
  <c r="V1188" i="5"/>
  <c r="E1188" i="5"/>
  <c r="X1188" i="5" s="1"/>
  <c r="V1189" i="5"/>
  <c r="E1189" i="5"/>
  <c r="X1189" i="5" s="1"/>
  <c r="V1190" i="5"/>
  <c r="E1190" i="5"/>
  <c r="V1191" i="5"/>
  <c r="E1191" i="5"/>
  <c r="V1192" i="5"/>
  <c r="E1192" i="5"/>
  <c r="X1192" i="5" s="1"/>
  <c r="V1193" i="5"/>
  <c r="E1193" i="5"/>
  <c r="X1193" i="5" s="1"/>
  <c r="V1194" i="5"/>
  <c r="E1194" i="5"/>
  <c r="V1195" i="5"/>
  <c r="E1195" i="5"/>
  <c r="X1195" i="5" s="1"/>
  <c r="V1196" i="5"/>
  <c r="E1196" i="5"/>
  <c r="V1197" i="5"/>
  <c r="E1197" i="5"/>
  <c r="X1197" i="5" s="1"/>
  <c r="V1198" i="5"/>
  <c r="E1198" i="5"/>
  <c r="V1199" i="5"/>
  <c r="E1199" i="5"/>
  <c r="X1199" i="5" s="1"/>
  <c r="V1200" i="5"/>
  <c r="E1200" i="5"/>
  <c r="X1200" i="5" s="1"/>
  <c r="V1201" i="5"/>
  <c r="E1201" i="5"/>
  <c r="X1201" i="5" s="1"/>
  <c r="V1202" i="5"/>
  <c r="E1202" i="5"/>
  <c r="V1203" i="5"/>
  <c r="E1203" i="5"/>
  <c r="V1204" i="5"/>
  <c r="E1204" i="5"/>
  <c r="V1205" i="5"/>
  <c r="E1205" i="5"/>
  <c r="X1205" i="5" s="1"/>
  <c r="V1206" i="5"/>
  <c r="E1206" i="5"/>
  <c r="V1207" i="5"/>
  <c r="E1207" i="5"/>
  <c r="X1207" i="5" s="1"/>
  <c r="V1208" i="5"/>
  <c r="E1208" i="5"/>
  <c r="X1208" i="5" s="1"/>
  <c r="V1209" i="5"/>
  <c r="E1209" i="5"/>
  <c r="X1209" i="5" s="1"/>
  <c r="V1210" i="5"/>
  <c r="E1210" i="5"/>
  <c r="V1211" i="5"/>
  <c r="E1211" i="5"/>
  <c r="X1211" i="5" s="1"/>
  <c r="V1212" i="5"/>
  <c r="E1212" i="5"/>
  <c r="X1212" i="5" s="1"/>
  <c r="V1213" i="5"/>
  <c r="E1213" i="5"/>
  <c r="X1213" i="5" s="1"/>
  <c r="V1214" i="5"/>
  <c r="E1214" i="5"/>
  <c r="V1215" i="5"/>
  <c r="E1215" i="5"/>
  <c r="V1216" i="5"/>
  <c r="E1216" i="5"/>
  <c r="V1217" i="5"/>
  <c r="E1217" i="5"/>
  <c r="X1217" i="5" s="1"/>
  <c r="V1218" i="5"/>
  <c r="E1218" i="5"/>
  <c r="V1219" i="5"/>
  <c r="E1219" i="5"/>
  <c r="X1219" i="5" s="1"/>
  <c r="V1220" i="5"/>
  <c r="E1220" i="5"/>
  <c r="X1220" i="5" s="1"/>
  <c r="V1221" i="5"/>
  <c r="E1221" i="5"/>
  <c r="X1221" i="5" s="1"/>
  <c r="V1222" i="5"/>
  <c r="E1222" i="5"/>
  <c r="V1223" i="5"/>
  <c r="E1223" i="5"/>
  <c r="X1223" i="5" s="1"/>
  <c r="V1224" i="5"/>
  <c r="E1224" i="5"/>
  <c r="X1224" i="5" s="1"/>
  <c r="V1225" i="5"/>
  <c r="E1225" i="5"/>
  <c r="X1225" i="5" s="1"/>
  <c r="V1226" i="5"/>
  <c r="E1226" i="5"/>
  <c r="V1227" i="5"/>
  <c r="E1227" i="5"/>
  <c r="X1227" i="5" s="1"/>
  <c r="V1228" i="5"/>
  <c r="E1228" i="5"/>
  <c r="V1229" i="5"/>
  <c r="E1229" i="5"/>
  <c r="X1229" i="5" s="1"/>
  <c r="V1230" i="5"/>
  <c r="E1230" i="5"/>
  <c r="V1231" i="5"/>
  <c r="E1231" i="5"/>
  <c r="V1232" i="5"/>
  <c r="E1232" i="5"/>
  <c r="V1233" i="5"/>
  <c r="E1233" i="5"/>
  <c r="X1233" i="5" s="1"/>
  <c r="V1234" i="5"/>
  <c r="E1234" i="5"/>
  <c r="V1235" i="5"/>
  <c r="E1235" i="5"/>
  <c r="V1236" i="5"/>
  <c r="E1236" i="5"/>
  <c r="X1236" i="5" s="1"/>
  <c r="V1237" i="5"/>
  <c r="E1237" i="5"/>
  <c r="X1237" i="5" s="1"/>
  <c r="V1238" i="5"/>
  <c r="E1238" i="5"/>
  <c r="V1239" i="5"/>
  <c r="E1239" i="5"/>
  <c r="V1240" i="5"/>
  <c r="E1240" i="5"/>
  <c r="X1240" i="5" s="1"/>
  <c r="V1241" i="5"/>
  <c r="E1241" i="5"/>
  <c r="X1241" i="5" s="1"/>
  <c r="V1242" i="5"/>
  <c r="E1242" i="5"/>
  <c r="V1243" i="5"/>
  <c r="E1243" i="5"/>
  <c r="V1244" i="5"/>
  <c r="E1244" i="5"/>
  <c r="X1244" i="5" s="1"/>
  <c r="V1245" i="5"/>
  <c r="E1245" i="5"/>
  <c r="X1245" i="5" s="1"/>
  <c r="V1246" i="5"/>
  <c r="E1246" i="5"/>
  <c r="V1247" i="5"/>
  <c r="E1247" i="5"/>
  <c r="V1248" i="5"/>
  <c r="E1248" i="5"/>
  <c r="X1248" i="5" s="1"/>
  <c r="V1249" i="5"/>
  <c r="E1249" i="5"/>
  <c r="X1249" i="5" s="1"/>
  <c r="V1250" i="5"/>
  <c r="E1250" i="5"/>
  <c r="V1251" i="5"/>
  <c r="E1251" i="5"/>
  <c r="X1251" i="5" s="1"/>
  <c r="V1252" i="5"/>
  <c r="E1252" i="5"/>
  <c r="V1253" i="5"/>
  <c r="E1253" i="5"/>
  <c r="X1253" i="5" s="1"/>
  <c r="V1254" i="5"/>
  <c r="E1254" i="5"/>
  <c r="V1255" i="5"/>
  <c r="E1255" i="5"/>
  <c r="V1256" i="5"/>
  <c r="E1256" i="5"/>
  <c r="X1256" i="5" s="1"/>
  <c r="V1257" i="5"/>
  <c r="E1257" i="5"/>
  <c r="X1257" i="5" s="1"/>
  <c r="V1258" i="5"/>
  <c r="E1258" i="5"/>
  <c r="V1259" i="5"/>
  <c r="E1259" i="5"/>
  <c r="V1260" i="5"/>
  <c r="E1260" i="5"/>
  <c r="X1260" i="5" s="1"/>
  <c r="V1261" i="5"/>
  <c r="E1261" i="5"/>
  <c r="X1261" i="5" s="1"/>
  <c r="V1262" i="5"/>
  <c r="E1262" i="5"/>
  <c r="V1263" i="5"/>
  <c r="E1263" i="5"/>
  <c r="V1264" i="5"/>
  <c r="E1264" i="5"/>
  <c r="X1264" i="5" s="1"/>
  <c r="V1265" i="5"/>
  <c r="E1265" i="5"/>
  <c r="X1265" i="5" s="1"/>
  <c r="V1266" i="5"/>
  <c r="E1266" i="5"/>
  <c r="V1267" i="5"/>
  <c r="E1267" i="5"/>
  <c r="X1267" i="5" s="1"/>
  <c r="V1268" i="5"/>
  <c r="E1268" i="5"/>
  <c r="X1268" i="5" s="1"/>
  <c r="V1269" i="5"/>
  <c r="E1269" i="5"/>
  <c r="X1269" i="5" s="1"/>
  <c r="V1270" i="5"/>
  <c r="E1270" i="5"/>
  <c r="V1271" i="5"/>
  <c r="E1271" i="5"/>
  <c r="V1272" i="5"/>
  <c r="E1272" i="5"/>
  <c r="V1273" i="5"/>
  <c r="E1273" i="5"/>
  <c r="X1273" i="5" s="1"/>
  <c r="V1274" i="5"/>
  <c r="E1274" i="5"/>
  <c r="V1275" i="5"/>
  <c r="E1275" i="5"/>
  <c r="X1275" i="5" s="1"/>
  <c r="V1276" i="5"/>
  <c r="E1276" i="5"/>
  <c r="X1276" i="5" s="1"/>
  <c r="V1277" i="5"/>
  <c r="E1277" i="5"/>
  <c r="X1277" i="5" s="1"/>
  <c r="V1278" i="5"/>
  <c r="E1278" i="5"/>
  <c r="V1279" i="5"/>
  <c r="E1279" i="5"/>
  <c r="V1280" i="5"/>
  <c r="E1280" i="5"/>
  <c r="X1280" i="5" s="1"/>
  <c r="V1281" i="5"/>
  <c r="E1281" i="5"/>
  <c r="X1281" i="5" s="1"/>
  <c r="V1282" i="5"/>
  <c r="E1282" i="5"/>
  <c r="V1283" i="5"/>
  <c r="E1283" i="5"/>
  <c r="X1283" i="5" s="1"/>
  <c r="V1284" i="5"/>
  <c r="E1284" i="5"/>
  <c r="X1284" i="5" s="1"/>
  <c r="V1285" i="5"/>
  <c r="E1285" i="5"/>
  <c r="X1285" i="5" s="1"/>
  <c r="V1286" i="5"/>
  <c r="E1286" i="5"/>
  <c r="V1287" i="5"/>
  <c r="E1287" i="5"/>
  <c r="X1287" i="5" s="1"/>
  <c r="V1288" i="5"/>
  <c r="E1288" i="5"/>
  <c r="X1288" i="5" s="1"/>
  <c r="V1289" i="5"/>
  <c r="E1289" i="5"/>
  <c r="X1289" i="5" s="1"/>
  <c r="V1290" i="5"/>
  <c r="E1290" i="5"/>
  <c r="V1291" i="5"/>
  <c r="E1291" i="5"/>
  <c r="V1292" i="5"/>
  <c r="E1292" i="5"/>
  <c r="V1293" i="5"/>
  <c r="E1293" i="5"/>
  <c r="X1293" i="5" s="1"/>
  <c r="V1294" i="5"/>
  <c r="E1294" i="5"/>
  <c r="V1295" i="5"/>
  <c r="E1295" i="5"/>
  <c r="X1295" i="5" s="1"/>
  <c r="V1296" i="5"/>
  <c r="E1296" i="5"/>
  <c r="X1296" i="5" s="1"/>
  <c r="V1297" i="5"/>
  <c r="E1297" i="5"/>
  <c r="X1297" i="5" s="1"/>
  <c r="V1298" i="5"/>
  <c r="E1298" i="5"/>
  <c r="V1299" i="5"/>
  <c r="E1299" i="5"/>
  <c r="V1300" i="5"/>
  <c r="E1300" i="5"/>
  <c r="X1300" i="5" s="1"/>
  <c r="V1301" i="5"/>
  <c r="E1301" i="5"/>
  <c r="X1301" i="5" s="1"/>
  <c r="V1302" i="5"/>
  <c r="E1302" i="5"/>
  <c r="V1303" i="5"/>
  <c r="E1303" i="5"/>
  <c r="X1303" i="5" s="1"/>
  <c r="V1304" i="5"/>
  <c r="E1304" i="5"/>
  <c r="X1304" i="5" s="1"/>
  <c r="V1305" i="5"/>
  <c r="E1305" i="5"/>
  <c r="X1305" i="5" s="1"/>
  <c r="V1306" i="5"/>
  <c r="E1306" i="5"/>
  <c r="V1307" i="5"/>
  <c r="E1307" i="5"/>
  <c r="V1308" i="5"/>
  <c r="E1308" i="5"/>
  <c r="X1308" i="5" s="1"/>
  <c r="V1309" i="5"/>
  <c r="E1309" i="5"/>
  <c r="X1309" i="5" s="1"/>
  <c r="V1310" i="5"/>
  <c r="E1310" i="5"/>
  <c r="V1311" i="5"/>
  <c r="E1311" i="5"/>
  <c r="V1312" i="5"/>
  <c r="E1312" i="5"/>
  <c r="X1312" i="5" s="1"/>
  <c r="V1313" i="5"/>
  <c r="E1313" i="5"/>
  <c r="X1313" i="5" s="1"/>
  <c r="V1314" i="5"/>
  <c r="E1314" i="5"/>
  <c r="V1315" i="5"/>
  <c r="E1315" i="5"/>
  <c r="X1315" i="5" s="1"/>
  <c r="V1316" i="5"/>
  <c r="E1316" i="5"/>
  <c r="X1316" i="5" s="1"/>
  <c r="V1317" i="5"/>
  <c r="E1317" i="5"/>
  <c r="X1317" i="5" s="1"/>
  <c r="V1318" i="5"/>
  <c r="E1318" i="5"/>
  <c r="V1319" i="5"/>
  <c r="E1319" i="5"/>
  <c r="X1319" i="5" s="1"/>
  <c r="V1320" i="5"/>
  <c r="E1320" i="5"/>
  <c r="X1320" i="5" s="1"/>
  <c r="V1321" i="5"/>
  <c r="E1321" i="5"/>
  <c r="X1321" i="5" s="1"/>
  <c r="V1322" i="5"/>
  <c r="E1322" i="5"/>
  <c r="V1323" i="5"/>
  <c r="E1323" i="5"/>
  <c r="X1323" i="5" s="1"/>
  <c r="V1324" i="5"/>
  <c r="E1324" i="5"/>
  <c r="X1324" i="5" s="1"/>
  <c r="V1325" i="5"/>
  <c r="E1325" i="5"/>
  <c r="X1325" i="5" s="1"/>
  <c r="V1326" i="5"/>
  <c r="E1326" i="5"/>
  <c r="V1327" i="5"/>
  <c r="E1327" i="5"/>
  <c r="V1328" i="5"/>
  <c r="E1328" i="5"/>
  <c r="X1328" i="5" s="1"/>
  <c r="V1329" i="5"/>
  <c r="E1329" i="5"/>
  <c r="X1329" i="5" s="1"/>
  <c r="V1330" i="5"/>
  <c r="E1330" i="5"/>
  <c r="V1331" i="5"/>
  <c r="E1331" i="5"/>
  <c r="V1332" i="5"/>
  <c r="E1332" i="5"/>
  <c r="X1332" i="5" s="1"/>
  <c r="V1333" i="5"/>
  <c r="E1333" i="5"/>
  <c r="X1333" i="5" s="1"/>
  <c r="V1334" i="5"/>
  <c r="E1334" i="5"/>
  <c r="V1335" i="5"/>
  <c r="E1335" i="5"/>
  <c r="X1335" i="5" s="1"/>
  <c r="V1336" i="5"/>
  <c r="E1336" i="5"/>
  <c r="X1336" i="5" s="1"/>
  <c r="V1337" i="5"/>
  <c r="E1337" i="5"/>
  <c r="X1337" i="5" s="1"/>
  <c r="V1338" i="5"/>
  <c r="E1338" i="5"/>
  <c r="V1339" i="5"/>
  <c r="E1339" i="5"/>
  <c r="V1340" i="5"/>
  <c r="E1340" i="5"/>
  <c r="X1340" i="5" s="1"/>
  <c r="V1341" i="5"/>
  <c r="E1341" i="5"/>
  <c r="X1341" i="5" s="1"/>
  <c r="V1342" i="5"/>
  <c r="E1342" i="5"/>
  <c r="V1343" i="5"/>
  <c r="E1343" i="5"/>
  <c r="V1344" i="5"/>
  <c r="E1344" i="5"/>
  <c r="X1344" i="5" s="1"/>
  <c r="V1345" i="5"/>
  <c r="E1345" i="5"/>
  <c r="X1345" i="5" s="1"/>
  <c r="V1346" i="5"/>
  <c r="E1346" i="5"/>
  <c r="V1347" i="5"/>
  <c r="E1347" i="5"/>
  <c r="X1347" i="5" s="1"/>
  <c r="V1348" i="5"/>
  <c r="E1348" i="5"/>
  <c r="X1348" i="5" s="1"/>
  <c r="V1349" i="5"/>
  <c r="E1349" i="5"/>
  <c r="X1349" i="5" s="1"/>
  <c r="V1350" i="5"/>
  <c r="E1350" i="5"/>
  <c r="V1351" i="5"/>
  <c r="E1351" i="5"/>
  <c r="X1351" i="5" s="1"/>
  <c r="V1352" i="5"/>
  <c r="E1352" i="5"/>
  <c r="V1353" i="5"/>
  <c r="E1353" i="5"/>
  <c r="X1353" i="5" s="1"/>
  <c r="V1354" i="5"/>
  <c r="E1354" i="5"/>
  <c r="V1355" i="5"/>
  <c r="E1355" i="5"/>
  <c r="X1355" i="5" s="1"/>
  <c r="V1356" i="5"/>
  <c r="E1356" i="5"/>
  <c r="X1356" i="5" s="1"/>
  <c r="V1357" i="5"/>
  <c r="E1357" i="5"/>
  <c r="X1357" i="5" s="1"/>
  <c r="V1358" i="5"/>
  <c r="E1358" i="5"/>
  <c r="V1359" i="5"/>
  <c r="E1359" i="5"/>
  <c r="V1360" i="5"/>
  <c r="E1360" i="5"/>
  <c r="X1360" i="5" s="1"/>
  <c r="V1361" i="5"/>
  <c r="E1361" i="5"/>
  <c r="X1361" i="5" s="1"/>
  <c r="V1362" i="5"/>
  <c r="E1362" i="5"/>
  <c r="V1363" i="5"/>
  <c r="E1363" i="5"/>
  <c r="X1363" i="5" s="1"/>
  <c r="V1364" i="5"/>
  <c r="E1364" i="5"/>
  <c r="X1364" i="5" s="1"/>
  <c r="V1365" i="5"/>
  <c r="E1365" i="5"/>
  <c r="X1365" i="5" s="1"/>
  <c r="V1366" i="5"/>
  <c r="E1366" i="5"/>
  <c r="V1367" i="5"/>
  <c r="E1367" i="5"/>
  <c r="V1368" i="5"/>
  <c r="E1368" i="5"/>
  <c r="V1369" i="5"/>
  <c r="E1369" i="5"/>
  <c r="X1369" i="5" s="1"/>
  <c r="V1370" i="5"/>
  <c r="E1370" i="5"/>
  <c r="V1371" i="5"/>
  <c r="E1371" i="5"/>
  <c r="X1371" i="5" s="1"/>
  <c r="V1372" i="5"/>
  <c r="E1372" i="5"/>
  <c r="X1372" i="5" s="1"/>
  <c r="V1373" i="5"/>
  <c r="E1373" i="5"/>
  <c r="X1373" i="5" s="1"/>
  <c r="V1374" i="5"/>
  <c r="E1374" i="5"/>
  <c r="V1375" i="5"/>
  <c r="E1375" i="5"/>
  <c r="V1376" i="5"/>
  <c r="E1376" i="5"/>
  <c r="V1377" i="5"/>
  <c r="E1377" i="5"/>
  <c r="X1377" i="5" s="1"/>
  <c r="V1378" i="5"/>
  <c r="E1378" i="5"/>
  <c r="V1379" i="5"/>
  <c r="E1379" i="5"/>
  <c r="X1379" i="5" s="1"/>
  <c r="V1380" i="5"/>
  <c r="E1380" i="5"/>
  <c r="X1380" i="5" s="1"/>
  <c r="V1381" i="5"/>
  <c r="E1381" i="5"/>
  <c r="X1381" i="5" s="1"/>
  <c r="V1382" i="5"/>
  <c r="E1382" i="5"/>
  <c r="V1383" i="5"/>
  <c r="E1383" i="5"/>
  <c r="X1383" i="5" s="1"/>
  <c r="V1384" i="5"/>
  <c r="E1384" i="5"/>
  <c r="X1384" i="5" s="1"/>
  <c r="V1385" i="5"/>
  <c r="E1385" i="5"/>
  <c r="X1385" i="5" s="1"/>
  <c r="V1386" i="5"/>
  <c r="E1386" i="5"/>
  <c r="V1387" i="5"/>
  <c r="E1387" i="5"/>
  <c r="X1387" i="5" s="1"/>
  <c r="V1388" i="5"/>
  <c r="E1388" i="5"/>
  <c r="V1389" i="5"/>
  <c r="E1389" i="5"/>
  <c r="X1389" i="5" s="1"/>
  <c r="V1390" i="5"/>
  <c r="E1390" i="5"/>
  <c r="V1391" i="5"/>
  <c r="E1391" i="5"/>
  <c r="V1392" i="5"/>
  <c r="E1392" i="5"/>
  <c r="V1393" i="5"/>
  <c r="E1393" i="5"/>
  <c r="X1393" i="5" s="1"/>
  <c r="V1394" i="5"/>
  <c r="E1394" i="5"/>
  <c r="V1395" i="5"/>
  <c r="E1395" i="5"/>
  <c r="V1396" i="5"/>
  <c r="E1396" i="5"/>
  <c r="X1396" i="5" s="1"/>
  <c r="V1397" i="5"/>
  <c r="E1397" i="5"/>
  <c r="X1397" i="5" s="1"/>
  <c r="V1398" i="5"/>
  <c r="E1398" i="5"/>
  <c r="V1399" i="5"/>
  <c r="E1399" i="5"/>
  <c r="V1400" i="5"/>
  <c r="E1400" i="5"/>
  <c r="X1400" i="5" s="1"/>
  <c r="V1401" i="5"/>
  <c r="E1401" i="5"/>
  <c r="X1401" i="5" s="1"/>
  <c r="V1402" i="5"/>
  <c r="E1402" i="5"/>
  <c r="V1403" i="5"/>
  <c r="E1403" i="5"/>
  <c r="V1404" i="5"/>
  <c r="E1404" i="5"/>
  <c r="V1405" i="5"/>
  <c r="E1405" i="5"/>
  <c r="X1405" i="5" s="1"/>
  <c r="V1406" i="5"/>
  <c r="E1406" i="5"/>
  <c r="V1407" i="5"/>
  <c r="E1407" i="5"/>
  <c r="X1407" i="5" s="1"/>
  <c r="V1408" i="5"/>
  <c r="E1408" i="5"/>
  <c r="X1408" i="5" s="1"/>
  <c r="V1409" i="5"/>
  <c r="E1409" i="5"/>
  <c r="X1409" i="5" s="1"/>
  <c r="V1410" i="5"/>
  <c r="E1410" i="5"/>
  <c r="V1411" i="5"/>
  <c r="E1411" i="5"/>
  <c r="X1411" i="5" s="1"/>
  <c r="V1412" i="5"/>
  <c r="E1412" i="5"/>
  <c r="X1412" i="5" s="1"/>
  <c r="V1413" i="5"/>
  <c r="E1413" i="5"/>
  <c r="X1413" i="5" s="1"/>
  <c r="V1414" i="5"/>
  <c r="E1414" i="5"/>
  <c r="V1415" i="5"/>
  <c r="E1415" i="5"/>
  <c r="X1415" i="5" s="1"/>
  <c r="V1416" i="5"/>
  <c r="E1416" i="5"/>
  <c r="X1416" i="5" s="1"/>
  <c r="V1417" i="5"/>
  <c r="E1417" i="5"/>
  <c r="X1417" i="5" s="1"/>
  <c r="V1418" i="5"/>
  <c r="E1418" i="5"/>
  <c r="V1419" i="5"/>
  <c r="E1419" i="5"/>
  <c r="X1419" i="5" s="1"/>
  <c r="V1420" i="5"/>
  <c r="E1420" i="5"/>
  <c r="V1421" i="5"/>
  <c r="E1421" i="5"/>
  <c r="V1422" i="5"/>
  <c r="E1422" i="5"/>
  <c r="V1423" i="5"/>
  <c r="E1423" i="5"/>
  <c r="X1423" i="5" s="1"/>
  <c r="V1424" i="5"/>
  <c r="E1424" i="5"/>
  <c r="X1424" i="5" s="1"/>
  <c r="V1425" i="5"/>
  <c r="E1425" i="5"/>
  <c r="X1425" i="5" s="1"/>
  <c r="V1426" i="5"/>
  <c r="E1426" i="5"/>
  <c r="V1427" i="5"/>
  <c r="E1427" i="5"/>
  <c r="X1427" i="5" s="1"/>
  <c r="V1428" i="5"/>
  <c r="E1428" i="5"/>
  <c r="X1428" i="5" s="1"/>
  <c r="V1429" i="5"/>
  <c r="E1429" i="5"/>
  <c r="X1429" i="5" s="1"/>
  <c r="V1430" i="5"/>
  <c r="E1430" i="5"/>
  <c r="V1431" i="5"/>
  <c r="E1431" i="5"/>
  <c r="X1431" i="5" s="1"/>
  <c r="V1432" i="5"/>
  <c r="E1432" i="5"/>
  <c r="X1432" i="5" s="1"/>
  <c r="V1433" i="5"/>
  <c r="E1433" i="5"/>
  <c r="X1433" i="5" s="1"/>
  <c r="V1434" i="5"/>
  <c r="E1434" i="5"/>
  <c r="V1435" i="5"/>
  <c r="E1435" i="5"/>
  <c r="X1435" i="5" s="1"/>
  <c r="V1436" i="5"/>
  <c r="E1436" i="5"/>
  <c r="V1437" i="5"/>
  <c r="E1437" i="5"/>
  <c r="X1437" i="5" s="1"/>
  <c r="V1438" i="5"/>
  <c r="E1438" i="5"/>
  <c r="V1439" i="5"/>
  <c r="E1439" i="5"/>
  <c r="X1439" i="5" s="1"/>
  <c r="V1440" i="5"/>
  <c r="E1440" i="5"/>
  <c r="V1441" i="5"/>
  <c r="E1441" i="5"/>
  <c r="X1441" i="5" s="1"/>
  <c r="V1442" i="5"/>
  <c r="E1442" i="5"/>
  <c r="V1443" i="5"/>
  <c r="E1443" i="5"/>
  <c r="X1443" i="5" s="1"/>
  <c r="V1444" i="5"/>
  <c r="E1444" i="5"/>
  <c r="V1445" i="5"/>
  <c r="E1445" i="5"/>
  <c r="X1445" i="5" s="1"/>
  <c r="V1446" i="5"/>
  <c r="E1446" i="5"/>
  <c r="V1447" i="5"/>
  <c r="E1447" i="5"/>
  <c r="X1447" i="5" s="1"/>
  <c r="V1448" i="5"/>
  <c r="E1448" i="5"/>
  <c r="X1448" i="5" s="1"/>
  <c r="V1449" i="5"/>
  <c r="E1449" i="5"/>
  <c r="X1449" i="5" s="1"/>
  <c r="V1450" i="5"/>
  <c r="E1450" i="5"/>
  <c r="V1451" i="5"/>
  <c r="E1451" i="5"/>
  <c r="X1451" i="5" s="1"/>
  <c r="V1452" i="5"/>
  <c r="E1452" i="5"/>
  <c r="X1452" i="5" s="1"/>
  <c r="V1453" i="5"/>
  <c r="E1453" i="5"/>
  <c r="X1453" i="5" s="1"/>
  <c r="V1454" i="5"/>
  <c r="E1454" i="5"/>
  <c r="V1455" i="5"/>
  <c r="E1455" i="5"/>
  <c r="X1455" i="5" s="1"/>
  <c r="V1456" i="5"/>
  <c r="E1456" i="5"/>
  <c r="V1457" i="5"/>
  <c r="E1457" i="5"/>
  <c r="X1457" i="5" s="1"/>
  <c r="V1458" i="5"/>
  <c r="E1458" i="5"/>
  <c r="V1459" i="5"/>
  <c r="E1459" i="5"/>
  <c r="X1459" i="5" s="1"/>
  <c r="V1460" i="5"/>
  <c r="E1460" i="5"/>
  <c r="V1461" i="5"/>
  <c r="E1461" i="5"/>
  <c r="X1461" i="5" s="1"/>
  <c r="V1462" i="5"/>
  <c r="E1462" i="5"/>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V1471" i="5"/>
  <c r="E1471" i="5"/>
  <c r="V1472" i="5"/>
  <c r="E1472" i="5"/>
  <c r="V1473" i="5"/>
  <c r="E1473" i="5"/>
  <c r="X1473" i="5" s="1"/>
  <c r="V1474" i="5"/>
  <c r="E1474" i="5"/>
  <c r="V1475" i="5"/>
  <c r="E1475" i="5"/>
  <c r="X1475" i="5" s="1"/>
  <c r="V1476" i="5"/>
  <c r="E1476" i="5"/>
  <c r="X1476" i="5" s="1"/>
  <c r="V1477" i="5"/>
  <c r="E1477" i="5"/>
  <c r="X1477" i="5" s="1"/>
  <c r="V1478" i="5"/>
  <c r="E1478" i="5"/>
  <c r="V1479" i="5"/>
  <c r="E1479" i="5"/>
  <c r="X1479" i="5" s="1"/>
  <c r="V1480" i="5"/>
  <c r="E1480" i="5"/>
  <c r="X1480" i="5" s="1"/>
  <c r="V1481" i="5"/>
  <c r="E1481" i="5"/>
  <c r="X1481" i="5" s="1"/>
  <c r="V1482" i="5"/>
  <c r="E1482" i="5"/>
  <c r="V1483" i="5"/>
  <c r="E1483" i="5"/>
  <c r="X1483" i="5" s="1"/>
  <c r="V1484" i="5"/>
  <c r="E1484" i="5"/>
  <c r="V1485" i="5"/>
  <c r="E1485" i="5"/>
  <c r="X1485" i="5" s="1"/>
  <c r="V1486" i="5"/>
  <c r="E1486" i="5"/>
  <c r="V1487" i="5"/>
  <c r="E1487" i="5"/>
  <c r="X1487" i="5" s="1"/>
  <c r="V1488" i="5"/>
  <c r="E1488" i="5"/>
  <c r="X1488" i="5" s="1"/>
  <c r="V1489" i="5"/>
  <c r="E1489" i="5"/>
  <c r="X1489" i="5" s="1"/>
  <c r="V1490" i="5"/>
  <c r="E1490" i="5"/>
  <c r="V1491" i="5"/>
  <c r="E1491" i="5"/>
  <c r="X1491" i="5" s="1"/>
  <c r="V1492" i="5"/>
  <c r="E1492" i="5"/>
  <c r="X1492" i="5" s="1"/>
  <c r="V1493" i="5"/>
  <c r="E1493" i="5"/>
  <c r="X1493" i="5" s="1"/>
  <c r="V1494" i="5"/>
  <c r="E1494" i="5"/>
  <c r="V1495" i="5"/>
  <c r="E1495" i="5"/>
  <c r="X1495" i="5" s="1"/>
  <c r="V1496" i="5"/>
  <c r="E1496" i="5"/>
  <c r="X1496" i="5" s="1"/>
  <c r="V1497" i="5"/>
  <c r="E1497" i="5"/>
  <c r="X1497" i="5" s="1"/>
  <c r="V1498" i="5"/>
  <c r="E1498" i="5"/>
  <c r="V1499" i="5"/>
  <c r="E1499" i="5"/>
  <c r="X1499" i="5" s="1"/>
  <c r="V1500" i="5"/>
  <c r="E1500" i="5"/>
  <c r="V1501" i="5"/>
  <c r="E1501" i="5"/>
  <c r="X1501" i="5" s="1"/>
  <c r="V1502" i="5"/>
  <c r="E1502" i="5"/>
  <c r="V1503" i="5"/>
  <c r="E1503" i="5"/>
  <c r="X1503" i="5" s="1"/>
  <c r="V1504" i="5"/>
  <c r="E1504" i="5"/>
  <c r="X1504" i="5" s="1"/>
  <c r="V1505" i="5"/>
  <c r="E1505" i="5"/>
  <c r="X1505" i="5" s="1"/>
  <c r="V1506" i="5"/>
  <c r="E1506" i="5"/>
  <c r="V1507" i="5"/>
  <c r="E1507" i="5"/>
  <c r="X1507" i="5" s="1"/>
  <c r="V1508" i="5"/>
  <c r="E1508" i="5"/>
  <c r="X1508" i="5" s="1"/>
  <c r="V1509" i="5"/>
  <c r="E1509" i="5"/>
  <c r="X1509" i="5" s="1"/>
  <c r="V1510" i="5"/>
  <c r="E1510" i="5"/>
  <c r="V1511" i="5"/>
  <c r="E1511" i="5"/>
  <c r="X1511" i="5" s="1"/>
  <c r="V1512" i="5"/>
  <c r="E1512" i="5"/>
  <c r="V1513" i="5"/>
  <c r="E1513" i="5"/>
  <c r="X1513" i="5" s="1"/>
  <c r="V1514" i="5"/>
  <c r="E1514" i="5"/>
  <c r="V1515" i="5"/>
  <c r="E1515" i="5"/>
  <c r="X1515" i="5" s="1"/>
  <c r="V1516" i="5"/>
  <c r="E1516" i="5"/>
  <c r="X1516" i="5" s="1"/>
  <c r="V1517" i="5"/>
  <c r="E1517" i="5"/>
  <c r="X1517" i="5" s="1"/>
  <c r="V1518" i="5"/>
  <c r="E1518" i="5"/>
  <c r="V1519" i="5"/>
  <c r="E1519" i="5"/>
  <c r="V1520" i="5"/>
  <c r="E1520" i="5"/>
  <c r="X1520" i="5" s="1"/>
  <c r="V1521" i="5"/>
  <c r="E1521" i="5"/>
  <c r="X1521" i="5" s="1"/>
  <c r="V1522" i="5"/>
  <c r="E1522" i="5"/>
  <c r="V1523" i="5"/>
  <c r="E1523" i="5"/>
  <c r="V1524" i="5"/>
  <c r="E1524" i="5"/>
  <c r="X1524" i="5" s="1"/>
  <c r="V1525" i="5"/>
  <c r="E1525" i="5"/>
  <c r="X1525" i="5" s="1"/>
  <c r="V1526" i="5"/>
  <c r="E1526" i="5"/>
  <c r="V1527" i="5"/>
  <c r="E1527" i="5"/>
  <c r="V1528" i="5"/>
  <c r="E1528" i="5"/>
  <c r="V1529" i="5"/>
  <c r="E1529" i="5"/>
  <c r="X1529" i="5" s="1"/>
  <c r="V1530" i="5"/>
  <c r="E1530" i="5"/>
  <c r="V1531" i="5"/>
  <c r="E1531" i="5"/>
  <c r="X1531" i="5" s="1"/>
  <c r="V1532" i="5"/>
  <c r="E1532" i="5"/>
  <c r="X1532" i="5" s="1"/>
  <c r="V1533" i="5"/>
  <c r="E1533" i="5"/>
  <c r="X1533" i="5" s="1"/>
  <c r="V1534" i="5"/>
  <c r="E1534" i="5"/>
  <c r="V1535" i="5"/>
  <c r="E1535" i="5"/>
  <c r="X1535" i="5" s="1"/>
  <c r="V1536" i="5"/>
  <c r="E1536" i="5"/>
  <c r="V1537" i="5"/>
  <c r="E1537" i="5"/>
  <c r="X1537" i="5" s="1"/>
  <c r="V1538" i="5"/>
  <c r="E1538" i="5"/>
  <c r="V1539" i="5"/>
  <c r="E1539" i="5"/>
  <c r="X1539" i="5" s="1"/>
  <c r="V1540" i="5"/>
  <c r="E1540" i="5"/>
  <c r="V1541" i="5"/>
  <c r="E1541" i="5"/>
  <c r="X1541" i="5" s="1"/>
  <c r="V1542" i="5"/>
  <c r="E1542" i="5"/>
  <c r="V1543" i="5"/>
  <c r="E1543" i="5"/>
  <c r="X1543" i="5" s="1"/>
  <c r="V1544" i="5"/>
  <c r="E1544" i="5"/>
  <c r="X1544" i="5" s="1"/>
  <c r="V1545" i="5"/>
  <c r="E1545" i="5"/>
  <c r="X1545" i="5" s="1"/>
  <c r="V1546" i="5"/>
  <c r="E1546" i="5"/>
  <c r="V1547" i="5"/>
  <c r="E1547" i="5"/>
  <c r="X1547" i="5" s="1"/>
  <c r="V1548" i="5"/>
  <c r="E1548" i="5"/>
  <c r="V1549" i="5"/>
  <c r="E1549" i="5"/>
  <c r="X1549" i="5" s="1"/>
  <c r="V1550" i="5"/>
  <c r="E1550" i="5"/>
  <c r="V1551" i="5"/>
  <c r="E1551" i="5"/>
  <c r="X1551" i="5" s="1"/>
  <c r="V1552" i="5"/>
  <c r="E1552" i="5"/>
  <c r="X1552" i="5" s="1"/>
  <c r="V1553" i="5"/>
  <c r="E1553" i="5"/>
  <c r="X1553" i="5" s="1"/>
  <c r="V1554" i="5"/>
  <c r="E1554" i="5"/>
  <c r="V1555" i="5"/>
  <c r="E1555" i="5"/>
  <c r="X1555" i="5" s="1"/>
  <c r="V1556" i="5"/>
  <c r="E1556" i="5"/>
  <c r="V1557" i="5"/>
  <c r="E1557" i="5"/>
  <c r="X1557" i="5" s="1"/>
  <c r="V1558" i="5"/>
  <c r="E1558" i="5"/>
  <c r="V1559" i="5"/>
  <c r="E1559" i="5"/>
  <c r="V1560" i="5"/>
  <c r="E1560" i="5"/>
  <c r="V1561" i="5"/>
  <c r="E1561" i="5"/>
  <c r="X1561" i="5" s="1"/>
  <c r="V1562" i="5"/>
  <c r="E1562" i="5"/>
  <c r="V1563" i="5"/>
  <c r="E1563" i="5"/>
  <c r="V1564" i="5"/>
  <c r="E1564" i="5"/>
  <c r="V1565" i="5"/>
  <c r="E1565" i="5"/>
  <c r="X1565" i="5" s="1"/>
  <c r="V1566" i="5"/>
  <c r="E1566" i="5"/>
  <c r="V1567" i="5"/>
  <c r="E1567" i="5"/>
  <c r="X1567" i="5" s="1"/>
  <c r="V1568" i="5"/>
  <c r="E1568" i="5"/>
  <c r="V1569" i="5"/>
  <c r="E1569" i="5"/>
  <c r="X1569" i="5" s="1"/>
  <c r="V1570" i="5"/>
  <c r="E1570" i="5"/>
  <c r="V1571" i="5"/>
  <c r="E1571" i="5"/>
  <c r="V1572" i="5"/>
  <c r="E1572" i="5"/>
  <c r="V1573" i="5"/>
  <c r="E1573" i="5"/>
  <c r="X1573" i="5" s="1"/>
  <c r="V1574" i="5"/>
  <c r="E1574" i="5"/>
  <c r="V1575" i="5"/>
  <c r="E1575" i="5"/>
  <c r="X1575" i="5" s="1"/>
  <c r="V1576" i="5"/>
  <c r="E1576" i="5"/>
  <c r="V1577" i="5"/>
  <c r="E1577" i="5"/>
  <c r="X1577" i="5" s="1"/>
  <c r="V1578" i="5"/>
  <c r="E1578" i="5"/>
  <c r="V1579" i="5"/>
  <c r="E1579" i="5"/>
  <c r="V1580" i="5"/>
  <c r="E1580" i="5"/>
  <c r="V1581" i="5"/>
  <c r="E1581" i="5"/>
  <c r="X1581" i="5" s="1"/>
  <c r="V1582" i="5"/>
  <c r="E1582" i="5"/>
  <c r="V1583" i="5"/>
  <c r="E1583" i="5"/>
  <c r="X1583" i="5" s="1"/>
  <c r="V1584" i="5"/>
  <c r="E1584" i="5"/>
  <c r="V1585" i="5"/>
  <c r="E1585" i="5"/>
  <c r="X1585" i="5" s="1"/>
  <c r="V1586" i="5"/>
  <c r="E1586" i="5"/>
  <c r="V1587" i="5"/>
  <c r="E1587" i="5"/>
  <c r="V1588" i="5"/>
  <c r="E1588" i="5"/>
  <c r="V1589" i="5"/>
  <c r="E1589" i="5"/>
  <c r="X1589" i="5" s="1"/>
  <c r="V1590" i="5"/>
  <c r="E1590" i="5"/>
  <c r="V1591" i="5"/>
  <c r="E1591" i="5"/>
  <c r="V1592" i="5"/>
  <c r="E1592" i="5"/>
  <c r="V1593" i="5"/>
  <c r="E1593" i="5"/>
  <c r="X1593" i="5" s="1"/>
  <c r="V1594" i="5"/>
  <c r="E1594" i="5"/>
  <c r="V1595" i="5"/>
  <c r="E1595" i="5"/>
  <c r="V1596" i="5"/>
  <c r="E1596" i="5"/>
  <c r="V1597" i="5"/>
  <c r="E1597" i="5"/>
  <c r="X1597" i="5" s="1"/>
  <c r="V1598" i="5"/>
  <c r="E1598" i="5"/>
  <c r="V1599" i="5"/>
  <c r="E1599" i="5"/>
  <c r="V1600" i="5"/>
  <c r="E1600" i="5"/>
  <c r="V1601" i="5"/>
  <c r="E1601" i="5"/>
  <c r="X1601" i="5" s="1"/>
  <c r="V1602" i="5"/>
  <c r="E1602" i="5"/>
  <c r="V1603" i="5"/>
  <c r="E1603" i="5"/>
  <c r="X1603" i="5" s="1"/>
  <c r="V1604" i="5"/>
  <c r="E1604" i="5"/>
  <c r="X1604" i="5" s="1"/>
  <c r="V1605" i="5"/>
  <c r="E1605" i="5"/>
  <c r="X1605" i="5" s="1"/>
  <c r="V1606" i="5"/>
  <c r="E1606" i="5"/>
  <c r="V1607" i="5"/>
  <c r="E1607" i="5"/>
  <c r="V1608" i="5"/>
  <c r="E1608" i="5"/>
  <c r="V1609" i="5"/>
  <c r="E1609" i="5"/>
  <c r="X1609" i="5" s="1"/>
  <c r="V1610" i="5"/>
  <c r="E1610" i="5"/>
  <c r="V1611" i="5"/>
  <c r="E1611" i="5"/>
  <c r="X1611" i="5" s="1"/>
  <c r="V1612" i="5"/>
  <c r="E1612" i="5"/>
  <c r="X1612" i="5" s="1"/>
  <c r="V1613" i="5"/>
  <c r="E1613" i="5"/>
  <c r="X1613" i="5" s="1"/>
  <c r="V1614" i="5"/>
  <c r="E1614" i="5"/>
  <c r="V1615" i="5"/>
  <c r="E1615" i="5"/>
  <c r="V1616" i="5"/>
  <c r="E1616" i="5"/>
  <c r="X1616" i="5" s="1"/>
  <c r="V1617" i="5"/>
  <c r="E1617" i="5"/>
  <c r="X1617" i="5" s="1"/>
  <c r="V1618" i="5"/>
  <c r="E1618" i="5"/>
  <c r="V1619" i="5"/>
  <c r="E1619" i="5"/>
  <c r="V1620" i="5"/>
  <c r="E1620" i="5"/>
  <c r="X1620" i="5" s="1"/>
  <c r="V1621" i="5"/>
  <c r="E1621" i="5"/>
  <c r="X1621" i="5" s="1"/>
  <c r="V1622" i="5"/>
  <c r="E1622" i="5"/>
  <c r="V1623" i="5"/>
  <c r="E1623" i="5"/>
  <c r="X1623" i="5" s="1"/>
  <c r="V1624" i="5"/>
  <c r="E1624" i="5"/>
  <c r="V1625" i="5"/>
  <c r="E1625" i="5"/>
  <c r="X1625" i="5" s="1"/>
  <c r="V1626" i="5"/>
  <c r="E1626" i="5"/>
  <c r="V1627" i="5"/>
  <c r="E1627" i="5"/>
  <c r="V1628" i="5"/>
  <c r="E1628" i="5"/>
  <c r="X1628" i="5" s="1"/>
  <c r="V1629" i="5"/>
  <c r="E1629" i="5"/>
  <c r="X1629" i="5" s="1"/>
  <c r="V1630" i="5"/>
  <c r="E1630" i="5"/>
  <c r="V1631" i="5"/>
  <c r="E1631" i="5"/>
  <c r="V1632" i="5"/>
  <c r="E1632" i="5"/>
  <c r="X1632" i="5" s="1"/>
  <c r="V1633" i="5"/>
  <c r="E1633" i="5"/>
  <c r="X1633" i="5" s="1"/>
  <c r="V1634" i="5"/>
  <c r="E1634" i="5"/>
  <c r="V1635" i="5"/>
  <c r="E1635" i="5"/>
  <c r="X1635" i="5" s="1"/>
  <c r="V1636" i="5"/>
  <c r="E1636" i="5"/>
  <c r="X1636" i="5" s="1"/>
  <c r="V1637" i="5"/>
  <c r="E1637" i="5"/>
  <c r="X1637" i="5" s="1"/>
  <c r="V1638" i="5"/>
  <c r="E1638" i="5"/>
  <c r="V1639" i="5"/>
  <c r="E1639" i="5"/>
  <c r="X1639" i="5" s="1"/>
  <c r="V1640" i="5"/>
  <c r="E1640" i="5"/>
  <c r="X1640" i="5" s="1"/>
  <c r="V1641" i="5"/>
  <c r="E1641" i="5"/>
  <c r="X1641" i="5" s="1"/>
  <c r="V1642" i="5"/>
  <c r="E1642" i="5"/>
  <c r="V1643" i="5"/>
  <c r="E1643" i="5"/>
  <c r="X1643" i="5" s="1"/>
  <c r="V1644" i="5"/>
  <c r="E1644" i="5"/>
  <c r="V1645" i="5"/>
  <c r="E1645" i="5"/>
  <c r="X1645" i="5" s="1"/>
  <c r="V1646" i="5"/>
  <c r="E1646" i="5"/>
  <c r="V1647" i="5"/>
  <c r="E1647" i="5"/>
  <c r="V1648" i="5"/>
  <c r="E1648" i="5"/>
  <c r="X1648" i="5" s="1"/>
  <c r="V1649" i="5"/>
  <c r="E1649" i="5"/>
  <c r="X1649" i="5" s="1"/>
  <c r="V1650" i="5"/>
  <c r="E1650" i="5"/>
  <c r="V1651" i="5"/>
  <c r="E1651" i="5"/>
  <c r="V1652" i="5"/>
  <c r="E1652" i="5"/>
  <c r="V1653" i="5"/>
  <c r="E1653" i="5"/>
  <c r="X1653" i="5" s="1"/>
  <c r="V1654" i="5"/>
  <c r="E1654" i="5"/>
  <c r="V1655" i="5"/>
  <c r="E1655" i="5"/>
  <c r="V1656" i="5"/>
  <c r="E1656" i="5"/>
  <c r="X1656" i="5" s="1"/>
  <c r="V1657" i="5"/>
  <c r="E1657" i="5"/>
  <c r="X1657" i="5" s="1"/>
  <c r="V1658" i="5"/>
  <c r="E1658" i="5"/>
  <c r="V1659" i="5"/>
  <c r="E1659" i="5"/>
  <c r="V1660" i="5"/>
  <c r="E1660" i="5"/>
  <c r="V1661" i="5"/>
  <c r="E1661" i="5"/>
  <c r="X1661" i="5" s="1"/>
  <c r="V1662" i="5"/>
  <c r="E1662" i="5"/>
  <c r="V1663" i="5"/>
  <c r="E1663" i="5"/>
  <c r="V1664" i="5"/>
  <c r="E1664" i="5"/>
  <c r="X1664" i="5" s="1"/>
  <c r="V1665" i="5"/>
  <c r="E1665" i="5"/>
  <c r="X1665" i="5" s="1"/>
  <c r="V1666" i="5"/>
  <c r="E1666" i="5"/>
  <c r="V1667" i="5"/>
  <c r="E1667" i="5"/>
  <c r="V1668" i="5"/>
  <c r="E1668" i="5"/>
  <c r="X1668" i="5" s="1"/>
  <c r="V1669" i="5"/>
  <c r="E1669" i="5"/>
  <c r="X1669" i="5" s="1"/>
  <c r="V1670" i="5"/>
  <c r="E1670" i="5"/>
  <c r="V1671" i="5"/>
  <c r="E1671" i="5"/>
  <c r="V1672" i="5"/>
  <c r="E1672" i="5"/>
  <c r="V1673" i="5"/>
  <c r="E1673" i="5"/>
  <c r="X1673" i="5" s="1"/>
  <c r="V1674" i="5"/>
  <c r="E1674" i="5"/>
  <c r="V1675" i="5"/>
  <c r="E1675" i="5"/>
  <c r="V1676" i="5"/>
  <c r="E1676" i="5"/>
  <c r="X1676" i="5" s="1"/>
  <c r="V1677" i="5"/>
  <c r="E1677" i="5"/>
  <c r="X1677" i="5" s="1"/>
  <c r="V1678" i="5"/>
  <c r="E1678" i="5"/>
  <c r="V1679" i="5"/>
  <c r="E1679" i="5"/>
  <c r="V1680" i="5"/>
  <c r="E1680" i="5"/>
  <c r="X1680" i="5" s="1"/>
  <c r="V1681" i="5"/>
  <c r="E1681" i="5"/>
  <c r="X1681" i="5" s="1"/>
  <c r="V1682" i="5"/>
  <c r="E1682" i="5"/>
  <c r="V1683" i="5"/>
  <c r="E1683" i="5"/>
  <c r="V1684" i="5"/>
  <c r="E1684" i="5"/>
  <c r="V1685" i="5"/>
  <c r="E1685" i="5"/>
  <c r="X1685" i="5" s="1"/>
  <c r="V1686" i="5"/>
  <c r="E1686" i="5"/>
  <c r="V1687" i="5"/>
  <c r="E1687" i="5"/>
  <c r="V1688" i="5"/>
  <c r="E1688" i="5"/>
  <c r="X1688" i="5" s="1"/>
  <c r="V1689" i="5"/>
  <c r="E1689" i="5"/>
  <c r="X1689" i="5" s="1"/>
  <c r="V1690" i="5"/>
  <c r="E1690" i="5"/>
  <c r="V1691" i="5"/>
  <c r="E1691" i="5"/>
  <c r="V1692" i="5"/>
  <c r="E1692" i="5"/>
  <c r="X1692" i="5" s="1"/>
  <c r="V1693" i="5"/>
  <c r="E1693" i="5"/>
  <c r="X1693" i="5" s="1"/>
  <c r="V1694" i="5"/>
  <c r="E1694" i="5"/>
  <c r="V1695" i="5"/>
  <c r="E1695" i="5"/>
  <c r="V1696" i="5"/>
  <c r="E1696" i="5"/>
  <c r="X1696" i="5" s="1"/>
  <c r="V1697" i="5"/>
  <c r="E1697" i="5"/>
  <c r="X1697" i="5" s="1"/>
  <c r="V1698" i="5"/>
  <c r="E1698" i="5"/>
  <c r="V1699" i="5"/>
  <c r="E1699" i="5"/>
  <c r="X1699" i="5" s="1"/>
  <c r="V1700" i="5"/>
  <c r="E1700" i="5"/>
  <c r="X1700" i="5" s="1"/>
  <c r="V1701" i="5"/>
  <c r="E1701" i="5"/>
  <c r="X1701" i="5" s="1"/>
  <c r="V1702" i="5"/>
  <c r="E1702" i="5"/>
  <c r="V1703" i="5"/>
  <c r="E1703" i="5"/>
  <c r="V1704" i="5"/>
  <c r="E1704" i="5"/>
  <c r="X1704" i="5" s="1"/>
  <c r="V1705" i="5"/>
  <c r="E1705" i="5"/>
  <c r="X1705" i="5" s="1"/>
  <c r="V1706" i="5"/>
  <c r="E1706" i="5"/>
  <c r="V1707" i="5"/>
  <c r="E1707" i="5"/>
  <c r="V1708" i="5"/>
  <c r="E1708" i="5"/>
  <c r="X1708" i="5" s="1"/>
  <c r="V1709" i="5"/>
  <c r="E1709" i="5"/>
  <c r="X1709" i="5" s="1"/>
  <c r="V1710" i="5"/>
  <c r="E1710" i="5"/>
  <c r="V1711" i="5"/>
  <c r="E1711" i="5"/>
  <c r="V1712" i="5"/>
  <c r="E1712" i="5"/>
  <c r="V1713" i="5"/>
  <c r="E1713" i="5"/>
  <c r="X1713" i="5" s="1"/>
  <c r="V1714" i="5"/>
  <c r="E1714" i="5"/>
  <c r="V1715" i="5"/>
  <c r="E1715" i="5"/>
  <c r="V1716" i="5"/>
  <c r="E1716" i="5"/>
  <c r="V1717" i="5"/>
  <c r="E1717" i="5"/>
  <c r="X1717" i="5" s="1"/>
  <c r="V1718" i="5"/>
  <c r="E1718" i="5"/>
  <c r="V1719" i="5"/>
  <c r="E1719" i="5"/>
  <c r="V1720" i="5"/>
  <c r="E1720" i="5"/>
  <c r="X1720" i="5" s="1"/>
  <c r="V1721" i="5"/>
  <c r="E1721" i="5"/>
  <c r="X1721" i="5" s="1"/>
  <c r="V1722" i="5"/>
  <c r="E1722" i="5"/>
  <c r="V1723" i="5"/>
  <c r="E1723" i="5"/>
  <c r="V1724" i="5"/>
  <c r="E1724" i="5"/>
  <c r="X1724" i="5" s="1"/>
  <c r="V1725" i="5"/>
  <c r="E1725" i="5"/>
  <c r="X1725" i="5" s="1"/>
  <c r="V1726" i="5"/>
  <c r="E1726" i="5"/>
  <c r="V1727" i="5"/>
  <c r="E1727" i="5"/>
  <c r="X1727" i="5" s="1"/>
  <c r="V1728" i="5"/>
  <c r="E1728" i="5"/>
  <c r="X1728" i="5" s="1"/>
  <c r="V1729" i="5"/>
  <c r="E1729" i="5"/>
  <c r="X1729" i="5" s="1"/>
  <c r="V1730" i="5"/>
  <c r="E1730" i="5"/>
  <c r="V1731" i="5"/>
  <c r="E1731" i="5"/>
  <c r="V1732" i="5"/>
  <c r="E1732" i="5"/>
  <c r="X1732" i="5" s="1"/>
  <c r="V1733" i="5"/>
  <c r="E1733" i="5"/>
  <c r="X1733" i="5" s="1"/>
  <c r="V1734" i="5"/>
  <c r="E1734" i="5"/>
  <c r="V1735" i="5"/>
  <c r="E1735" i="5"/>
  <c r="V1736" i="5"/>
  <c r="E1736" i="5"/>
  <c r="V1737" i="5"/>
  <c r="E1737" i="5"/>
  <c r="X1737" i="5" s="1"/>
  <c r="V1738" i="5"/>
  <c r="E1738" i="5"/>
  <c r="V1739" i="5"/>
  <c r="E1739" i="5"/>
  <c r="X1739" i="5" s="1"/>
  <c r="V1740" i="5"/>
  <c r="E1740" i="5"/>
  <c r="X1740" i="5" s="1"/>
  <c r="V1741" i="5"/>
  <c r="E1741" i="5"/>
  <c r="X1741" i="5" s="1"/>
  <c r="V1742" i="5"/>
  <c r="E1742" i="5"/>
  <c r="V1743" i="5"/>
  <c r="E1743" i="5"/>
  <c r="X1743" i="5" s="1"/>
  <c r="V1744" i="5"/>
  <c r="E1744" i="5"/>
  <c r="V1745" i="5"/>
  <c r="E1745" i="5"/>
  <c r="X1745" i="5" s="1"/>
  <c r="V1746" i="5"/>
  <c r="E1746" i="5"/>
  <c r="V1747" i="5"/>
  <c r="E1747" i="5"/>
  <c r="V1748" i="5"/>
  <c r="E1748" i="5"/>
  <c r="X1748" i="5" s="1"/>
  <c r="V1749" i="5"/>
  <c r="E1749" i="5"/>
  <c r="X1749" i="5" s="1"/>
  <c r="V1750" i="5"/>
  <c r="E1750" i="5"/>
  <c r="V1751" i="5"/>
  <c r="E1751" i="5"/>
  <c r="X1751" i="5" s="1"/>
  <c r="V1752" i="5"/>
  <c r="E1752" i="5"/>
  <c r="X1752" i="5" s="1"/>
  <c r="V1753" i="5"/>
  <c r="E1753" i="5"/>
  <c r="X1753" i="5" s="1"/>
  <c r="V1754" i="5"/>
  <c r="E1754" i="5"/>
  <c r="V1755" i="5"/>
  <c r="E1755" i="5"/>
  <c r="V1756" i="5"/>
  <c r="E1756" i="5"/>
  <c r="X1756" i="5" s="1"/>
  <c r="V1757" i="5"/>
  <c r="E1757" i="5"/>
  <c r="X1757" i="5" s="1"/>
  <c r="V1758" i="5"/>
  <c r="E1758" i="5"/>
  <c r="V1759" i="5"/>
  <c r="E1759" i="5"/>
  <c r="V1760" i="5"/>
  <c r="E1760" i="5"/>
  <c r="V1761" i="5"/>
  <c r="E1761" i="5"/>
  <c r="X1761" i="5" s="1"/>
  <c r="V1762" i="5"/>
  <c r="E1762" i="5"/>
  <c r="V1763" i="5"/>
  <c r="E1763" i="5"/>
  <c r="V1764" i="5"/>
  <c r="E1764" i="5"/>
  <c r="X1764" i="5" s="1"/>
  <c r="V1765" i="5"/>
  <c r="E1765" i="5"/>
  <c r="X1765" i="5" s="1"/>
  <c r="V1766" i="5"/>
  <c r="E1766" i="5"/>
  <c r="V1767" i="5"/>
  <c r="E1767" i="5"/>
  <c r="X1767" i="5" s="1"/>
  <c r="V1768" i="5"/>
  <c r="E1768" i="5"/>
  <c r="X1768" i="5" s="1"/>
  <c r="V1769" i="5"/>
  <c r="E1769" i="5"/>
  <c r="X1769" i="5" s="1"/>
  <c r="V1770" i="5"/>
  <c r="E1770" i="5"/>
  <c r="V1771" i="5"/>
  <c r="E1771" i="5"/>
  <c r="V1772" i="5"/>
  <c r="E1772" i="5"/>
  <c r="V1773" i="5"/>
  <c r="E1773" i="5"/>
  <c r="X1773" i="5" s="1"/>
  <c r="V1774" i="5"/>
  <c r="E1774" i="5"/>
  <c r="V1775" i="5"/>
  <c r="E1775" i="5"/>
  <c r="X1775" i="5" s="1"/>
  <c r="V1776" i="5"/>
  <c r="E1776" i="5"/>
  <c r="V1777" i="5"/>
  <c r="E1777" i="5"/>
  <c r="X1777" i="5" s="1"/>
  <c r="V1778" i="5"/>
  <c r="E1778" i="5"/>
  <c r="V1779" i="5"/>
  <c r="E1779" i="5"/>
  <c r="V1780" i="5"/>
  <c r="E1780" i="5"/>
  <c r="X1780" i="5" s="1"/>
  <c r="V1781" i="5"/>
  <c r="E1781" i="5"/>
  <c r="X1781" i="5" s="1"/>
  <c r="V1782" i="5"/>
  <c r="E1782" i="5"/>
  <c r="V1783" i="5"/>
  <c r="E1783" i="5"/>
  <c r="X1783" i="5" s="1"/>
  <c r="V1784" i="5"/>
  <c r="E1784" i="5"/>
  <c r="V1785" i="5"/>
  <c r="E1785" i="5"/>
  <c r="X1785" i="5" s="1"/>
  <c r="V1786" i="5"/>
  <c r="E1786" i="5"/>
  <c r="V1787" i="5"/>
  <c r="E1787" i="5"/>
  <c r="V1788" i="5"/>
  <c r="E1788" i="5"/>
  <c r="V1789" i="5"/>
  <c r="E1789" i="5"/>
  <c r="X1789" i="5" s="1"/>
  <c r="V1790" i="5"/>
  <c r="E1790" i="5"/>
  <c r="V1791" i="5"/>
  <c r="E1791" i="5"/>
  <c r="V1792" i="5"/>
  <c r="E1792" i="5"/>
  <c r="V1793" i="5"/>
  <c r="E1793" i="5"/>
  <c r="X1793" i="5" s="1"/>
  <c r="V1794" i="5"/>
  <c r="E1794" i="5"/>
  <c r="V1795" i="5"/>
  <c r="E1795" i="5"/>
  <c r="V1796" i="5"/>
  <c r="E1796" i="5"/>
  <c r="V1797" i="5"/>
  <c r="E1797" i="5"/>
  <c r="X1797" i="5" s="1"/>
  <c r="V1798" i="5"/>
  <c r="E1798" i="5"/>
  <c r="V1799" i="5"/>
  <c r="E1799" i="5"/>
  <c r="X1799" i="5" s="1"/>
  <c r="V1800" i="5"/>
  <c r="E1800" i="5"/>
  <c r="X1800" i="5" s="1"/>
  <c r="V1801" i="5"/>
  <c r="E1801" i="5"/>
  <c r="X1801" i="5" s="1"/>
  <c r="V1802" i="5"/>
  <c r="E1802" i="5"/>
  <c r="V1803" i="5"/>
  <c r="E1803" i="5"/>
  <c r="V1804" i="5"/>
  <c r="E1804" i="5"/>
  <c r="V1805" i="5"/>
  <c r="E1805" i="5"/>
  <c r="X1805" i="5" s="1"/>
  <c r="V1806" i="5"/>
  <c r="E1806" i="5"/>
  <c r="V1807" i="5"/>
  <c r="E1807" i="5"/>
  <c r="X1807" i="5" s="1"/>
  <c r="V1808" i="5"/>
  <c r="E1808" i="5"/>
  <c r="X1808" i="5" s="1"/>
  <c r="V1809" i="5"/>
  <c r="E1809" i="5"/>
  <c r="X1809" i="5" s="1"/>
  <c r="V1810" i="5"/>
  <c r="E1810" i="5"/>
  <c r="V1811" i="5"/>
  <c r="E1811" i="5"/>
  <c r="V1812" i="5"/>
  <c r="E1812" i="5"/>
  <c r="X1812" i="5" s="1"/>
  <c r="V1813" i="5"/>
  <c r="E1813" i="5"/>
  <c r="X1813" i="5" s="1"/>
  <c r="V1814" i="5"/>
  <c r="E1814" i="5"/>
  <c r="V1815" i="5"/>
  <c r="E1815" i="5"/>
  <c r="X1815" i="5" s="1"/>
  <c r="V1816" i="5"/>
  <c r="E1816" i="5"/>
  <c r="X1816" i="5" s="1"/>
  <c r="V1817" i="5"/>
  <c r="E1817" i="5"/>
  <c r="X1817" i="5" s="1"/>
  <c r="V1818" i="5"/>
  <c r="E1818" i="5"/>
  <c r="V1819" i="5"/>
  <c r="E1819" i="5"/>
  <c r="V1820" i="5"/>
  <c r="E1820" i="5"/>
  <c r="X1820" i="5" s="1"/>
  <c r="V1821" i="5"/>
  <c r="E1821" i="5"/>
  <c r="X1821" i="5" s="1"/>
  <c r="V1822" i="5"/>
  <c r="E1822" i="5"/>
  <c r="V1823" i="5"/>
  <c r="E1823" i="5"/>
  <c r="X1823" i="5" s="1"/>
  <c r="V1824" i="5"/>
  <c r="E1824" i="5"/>
  <c r="X1824" i="5" s="1"/>
  <c r="V1825" i="5"/>
  <c r="E1825" i="5"/>
  <c r="X1825" i="5" s="1"/>
  <c r="V1826" i="5"/>
  <c r="E1826" i="5"/>
  <c r="V1827" i="5"/>
  <c r="E1827" i="5"/>
  <c r="V1828" i="5"/>
  <c r="E1828" i="5"/>
  <c r="V1829" i="5"/>
  <c r="E1829" i="5"/>
  <c r="X1829" i="5" s="1"/>
  <c r="V1830" i="5"/>
  <c r="E1830" i="5"/>
  <c r="V1831" i="5"/>
  <c r="E1831" i="5"/>
  <c r="X1831" i="5" s="1"/>
  <c r="V1832" i="5"/>
  <c r="E1832" i="5"/>
  <c r="V1833" i="5"/>
  <c r="E1833" i="5"/>
  <c r="X1833" i="5" s="1"/>
  <c r="V1834" i="5"/>
  <c r="E1834" i="5"/>
  <c r="V1835" i="5"/>
  <c r="E1835" i="5"/>
  <c r="V1836" i="5"/>
  <c r="E1836" i="5"/>
  <c r="X1836" i="5" s="1"/>
  <c r="V1837" i="5"/>
  <c r="E1837" i="5"/>
  <c r="X1837" i="5" s="1"/>
  <c r="V1838" i="5"/>
  <c r="E1838" i="5"/>
  <c r="V1839" i="5"/>
  <c r="E1839" i="5"/>
  <c r="V1840" i="5"/>
  <c r="E1840" i="5"/>
  <c r="X1840" i="5" s="1"/>
  <c r="V1841" i="5"/>
  <c r="E1841" i="5"/>
  <c r="X1841" i="5" s="1"/>
  <c r="V1842" i="5"/>
  <c r="E1842" i="5"/>
  <c r="V1843" i="5"/>
  <c r="E1843" i="5"/>
  <c r="V1844" i="5"/>
  <c r="E1844" i="5"/>
  <c r="X1844" i="5" s="1"/>
  <c r="V1845" i="5"/>
  <c r="E1845" i="5"/>
  <c r="X1845" i="5" s="1"/>
  <c r="V1846" i="5"/>
  <c r="E1846" i="5"/>
  <c r="V1847" i="5"/>
  <c r="E1847" i="5"/>
  <c r="X1847" i="5" s="1"/>
  <c r="V1848" i="5"/>
  <c r="E1848" i="5"/>
  <c r="X1848" i="5" s="1"/>
  <c r="V1849" i="5"/>
  <c r="E1849" i="5"/>
  <c r="X1849" i="5" s="1"/>
  <c r="V1850" i="5"/>
  <c r="E1850" i="5"/>
  <c r="V1851" i="5"/>
  <c r="E1851" i="5"/>
  <c r="X1851" i="5" s="1"/>
  <c r="V1852" i="5"/>
  <c r="E1852" i="5"/>
  <c r="X1852" i="5" s="1"/>
  <c r="V1853" i="5"/>
  <c r="E1853" i="5"/>
  <c r="X1853" i="5" s="1"/>
  <c r="V1854" i="5"/>
  <c r="E1854" i="5"/>
  <c r="V1855" i="5"/>
  <c r="E1855" i="5"/>
  <c r="V1856" i="5"/>
  <c r="E1856" i="5"/>
  <c r="V1857" i="5"/>
  <c r="E1857" i="5"/>
  <c r="X1857" i="5" s="1"/>
  <c r="V1858" i="5"/>
  <c r="E1858" i="5"/>
  <c r="V1859" i="5"/>
  <c r="E1859" i="5"/>
  <c r="V1860" i="5"/>
  <c r="E1860" i="5"/>
  <c r="V1861" i="5"/>
  <c r="E1861" i="5"/>
  <c r="X1861" i="5" s="1"/>
  <c r="V1862" i="5"/>
  <c r="E1862" i="5"/>
  <c r="V1863" i="5"/>
  <c r="E1863" i="5"/>
  <c r="X1863" i="5" s="1"/>
  <c r="V1864" i="5"/>
  <c r="E1864" i="5"/>
  <c r="V1865" i="5"/>
  <c r="E1865" i="5"/>
  <c r="X1865" i="5" s="1"/>
  <c r="V1866" i="5"/>
  <c r="E1866" i="5"/>
  <c r="V1867" i="5"/>
  <c r="E1867" i="5"/>
  <c r="V1868" i="5"/>
  <c r="E1868" i="5"/>
  <c r="X1868" i="5" s="1"/>
  <c r="V1869" i="5"/>
  <c r="E1869" i="5"/>
  <c r="X1869" i="5" s="1"/>
  <c r="V1870" i="5"/>
  <c r="E1870" i="5"/>
  <c r="V1871" i="5"/>
  <c r="E1871" i="5"/>
  <c r="X1871" i="5" s="1"/>
  <c r="V1872" i="5"/>
  <c r="E1872" i="5"/>
  <c r="V1873" i="5"/>
  <c r="E1873" i="5"/>
  <c r="X1873" i="5" s="1"/>
  <c r="V1874" i="5"/>
  <c r="E1874" i="5"/>
  <c r="V1875" i="5"/>
  <c r="E1875" i="5"/>
  <c r="X1875" i="5" s="1"/>
  <c r="V1876" i="5"/>
  <c r="E1876" i="5"/>
  <c r="X1876" i="5" s="1"/>
  <c r="V1877" i="5"/>
  <c r="E1877" i="5"/>
  <c r="X1877" i="5" s="1"/>
  <c r="V1878" i="5"/>
  <c r="E1878" i="5"/>
  <c r="V1879" i="5"/>
  <c r="E1879" i="5"/>
  <c r="X1879" i="5" s="1"/>
  <c r="V1880" i="5"/>
  <c r="E1880" i="5"/>
  <c r="V1881" i="5"/>
  <c r="E1881" i="5"/>
  <c r="X1881" i="5" s="1"/>
  <c r="V1882" i="5"/>
  <c r="E1882" i="5"/>
  <c r="V1883" i="5"/>
  <c r="E1883" i="5"/>
  <c r="X1883" i="5" s="1"/>
  <c r="V1884" i="5"/>
  <c r="E1884" i="5"/>
  <c r="X1884" i="5" s="1"/>
  <c r="V1885" i="5"/>
  <c r="E1885" i="5"/>
  <c r="X1885" i="5" s="1"/>
  <c r="V1886" i="5"/>
  <c r="E1886" i="5"/>
  <c r="V1887" i="5"/>
  <c r="E1887" i="5"/>
  <c r="V1888" i="5"/>
  <c r="E1888" i="5"/>
  <c r="V1889" i="5"/>
  <c r="E1889" i="5"/>
  <c r="X1889" i="5" s="1"/>
  <c r="V1890" i="5"/>
  <c r="E1890" i="5"/>
  <c r="V1891" i="5"/>
  <c r="E1891" i="5"/>
  <c r="X1891" i="5" s="1"/>
  <c r="V1892" i="5"/>
  <c r="E1892" i="5"/>
  <c r="X1892" i="5" s="1"/>
  <c r="V1893" i="5"/>
  <c r="E1893" i="5"/>
  <c r="X1893" i="5" s="1"/>
  <c r="V1894" i="5"/>
  <c r="E1894" i="5"/>
  <c r="V1895" i="5"/>
  <c r="E1895" i="5"/>
  <c r="X1895" i="5" s="1"/>
  <c r="V1896" i="5"/>
  <c r="E1896" i="5"/>
  <c r="V1897" i="5"/>
  <c r="E1897" i="5"/>
  <c r="X1897" i="5" s="1"/>
  <c r="V1898" i="5"/>
  <c r="E1898" i="5"/>
  <c r="V1899" i="5"/>
  <c r="E1899" i="5"/>
  <c r="X1899" i="5" s="1"/>
  <c r="V1900" i="5"/>
  <c r="E1900" i="5"/>
  <c r="X1900" i="5" s="1"/>
  <c r="V1901" i="5"/>
  <c r="E1901" i="5"/>
  <c r="X1901" i="5" s="1"/>
  <c r="V1902" i="5"/>
  <c r="E1902" i="5"/>
  <c r="V1903" i="5"/>
  <c r="E1903" i="5"/>
  <c r="X1903" i="5" s="1"/>
  <c r="V1904" i="5"/>
  <c r="E1904" i="5"/>
  <c r="X1904" i="5" s="1"/>
  <c r="V1905" i="5"/>
  <c r="E1905" i="5"/>
  <c r="X1905" i="5" s="1"/>
  <c r="V1906" i="5"/>
  <c r="E1906" i="5"/>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V1915" i="5"/>
  <c r="E1915" i="5"/>
  <c r="X1915" i="5" s="1"/>
  <c r="V1916" i="5"/>
  <c r="E1916" i="5"/>
  <c r="V1917" i="5"/>
  <c r="E1917" i="5"/>
  <c r="X1917" i="5" s="1"/>
  <c r="V1918" i="5"/>
  <c r="E1918" i="5"/>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V1927" i="5"/>
  <c r="E1927" i="5"/>
  <c r="V1928" i="5"/>
  <c r="E1928" i="5"/>
  <c r="X1928" i="5" s="1"/>
  <c r="V1929" i="5"/>
  <c r="E1929" i="5"/>
  <c r="X1929" i="5" s="1"/>
  <c r="V1930" i="5"/>
  <c r="E1930" i="5"/>
  <c r="V1931" i="5"/>
  <c r="E1931" i="5"/>
  <c r="X1931" i="5" s="1"/>
  <c r="V1932" i="5"/>
  <c r="E1932" i="5"/>
  <c r="V1933" i="5"/>
  <c r="E1933" i="5"/>
  <c r="X1933" i="5" s="1"/>
  <c r="V1934" i="5"/>
  <c r="E1934" i="5"/>
  <c r="V1935" i="5"/>
  <c r="E1935" i="5"/>
  <c r="X1935" i="5" s="1"/>
  <c r="V1936" i="5"/>
  <c r="E1936" i="5"/>
  <c r="X1936" i="5" s="1"/>
  <c r="V1937" i="5"/>
  <c r="E1937" i="5"/>
  <c r="X1937" i="5" s="1"/>
  <c r="V1938" i="5"/>
  <c r="E1938" i="5"/>
  <c r="V1939" i="5"/>
  <c r="E1939" i="5"/>
  <c r="X1939" i="5" s="1"/>
  <c r="V1940" i="5"/>
  <c r="E1940" i="5"/>
  <c r="X1940" i="5" s="1"/>
  <c r="V1941" i="5"/>
  <c r="E1941" i="5"/>
  <c r="X1941" i="5" s="1"/>
  <c r="V1942" i="5"/>
  <c r="E1942" i="5"/>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V1951" i="5"/>
  <c r="E1951" i="5"/>
  <c r="X1951" i="5" s="1"/>
  <c r="V1952" i="5"/>
  <c r="E1952" i="5"/>
  <c r="V1953" i="5"/>
  <c r="E1953" i="5"/>
  <c r="X1953" i="5" s="1"/>
  <c r="V1954" i="5"/>
  <c r="E1954" i="5"/>
  <c r="V1955" i="5"/>
  <c r="E1955" i="5"/>
  <c r="V1956" i="5"/>
  <c r="E1956" i="5"/>
  <c r="X1956" i="5" s="1"/>
  <c r="V1957" i="5"/>
  <c r="E1957" i="5"/>
  <c r="X1957" i="5" s="1"/>
  <c r="V1958" i="5"/>
  <c r="E1958" i="5"/>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V1967" i="5"/>
  <c r="E1967" i="5"/>
  <c r="X1967" i="5" s="1"/>
  <c r="V1968" i="5"/>
  <c r="E1968" i="5"/>
  <c r="V1969" i="5"/>
  <c r="E1969" i="5"/>
  <c r="X1969" i="5" s="1"/>
  <c r="V1970" i="5"/>
  <c r="E1970" i="5"/>
  <c r="V1971" i="5"/>
  <c r="E1971" i="5"/>
  <c r="X1971" i="5" s="1"/>
  <c r="V1972" i="5"/>
  <c r="E1972" i="5"/>
  <c r="V1973" i="5"/>
  <c r="E1973" i="5"/>
  <c r="X1973" i="5" s="1"/>
  <c r="V1974" i="5"/>
  <c r="E1974" i="5"/>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V1983" i="5"/>
  <c r="E1983" i="5"/>
  <c r="V1984" i="5"/>
  <c r="E1984" i="5"/>
  <c r="X1984" i="5" s="1"/>
  <c r="V1985" i="5"/>
  <c r="E1985" i="5"/>
  <c r="X1985" i="5" s="1"/>
  <c r="V1986" i="5"/>
  <c r="E1986" i="5"/>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V1999" i="5"/>
  <c r="E1999" i="5"/>
  <c r="V2000" i="5"/>
  <c r="E2000" i="5"/>
  <c r="X2000" i="5" s="1"/>
  <c r="V2001" i="5"/>
  <c r="E2001" i="5"/>
  <c r="X2001" i="5" s="1"/>
  <c r="V2002" i="5"/>
  <c r="E2002" i="5"/>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V2015" i="5"/>
  <c r="E2015" i="5"/>
  <c r="V2016" i="5"/>
  <c r="E2016" i="5"/>
  <c r="X2016" i="5" s="1"/>
  <c r="V2017" i="5"/>
  <c r="E2017" i="5"/>
  <c r="X2017" i="5" s="1"/>
  <c r="V2018" i="5"/>
  <c r="E2018" i="5"/>
  <c r="V2019" i="5"/>
  <c r="E2019" i="5"/>
  <c r="V2020" i="5"/>
  <c r="E2020" i="5"/>
  <c r="X2020" i="5" s="1"/>
  <c r="V2021" i="5"/>
  <c r="E2021" i="5"/>
  <c r="X2021" i="5" s="1"/>
  <c r="V2022" i="5"/>
  <c r="E2022" i="5"/>
  <c r="V2023" i="5"/>
  <c r="E2023" i="5"/>
  <c r="V2024" i="5"/>
  <c r="E2024" i="5"/>
  <c r="X2024" i="5" s="1"/>
  <c r="V2025" i="5"/>
  <c r="E2025" i="5"/>
  <c r="X2025" i="5" s="1"/>
  <c r="V2026" i="5"/>
  <c r="E2026" i="5"/>
  <c r="V2027" i="5"/>
  <c r="E2027" i="5"/>
  <c r="X2027" i="5" s="1"/>
  <c r="V2028" i="5"/>
  <c r="E2028" i="5"/>
  <c r="X2028" i="5" s="1"/>
  <c r="V2029" i="5"/>
  <c r="E2029" i="5"/>
  <c r="X2029" i="5" s="1"/>
  <c r="V2030" i="5"/>
  <c r="E2030" i="5"/>
  <c r="V2031" i="5"/>
  <c r="E2031" i="5"/>
  <c r="V2032" i="5"/>
  <c r="E2032" i="5"/>
  <c r="X2032" i="5" s="1"/>
  <c r="V2033" i="5"/>
  <c r="E2033" i="5"/>
  <c r="X2033" i="5" s="1"/>
  <c r="V2034" i="5"/>
  <c r="E2034" i="5"/>
  <c r="V2035" i="5"/>
  <c r="E2035" i="5"/>
  <c r="X2035" i="5" s="1"/>
  <c r="V2036" i="5"/>
  <c r="E2036" i="5"/>
  <c r="X2036" i="5" s="1"/>
  <c r="V2037" i="5"/>
  <c r="E2037" i="5"/>
  <c r="X2037" i="5" s="1"/>
  <c r="V2038" i="5"/>
  <c r="E2038" i="5"/>
  <c r="V2039" i="5"/>
  <c r="E2039" i="5"/>
  <c r="X2039" i="5" s="1"/>
  <c r="V2040" i="5"/>
  <c r="E2040" i="5"/>
  <c r="X2040" i="5" s="1"/>
  <c r="V2041" i="5"/>
  <c r="E2041" i="5"/>
  <c r="X2041" i="5" s="1"/>
  <c r="V2042" i="5"/>
  <c r="E2042" i="5"/>
  <c r="V2043" i="5"/>
  <c r="E2043" i="5"/>
  <c r="V2044" i="5"/>
  <c r="E2044" i="5"/>
  <c r="X2044" i="5" s="1"/>
  <c r="V2045" i="5"/>
  <c r="E2045" i="5"/>
  <c r="X2045" i="5" s="1"/>
  <c r="V2046" i="5"/>
  <c r="E2046" i="5"/>
  <c r="V2047" i="5"/>
  <c r="E2047" i="5"/>
  <c r="V2048" i="5"/>
  <c r="E2048" i="5"/>
  <c r="X2048" i="5" s="1"/>
  <c r="V2049" i="5"/>
  <c r="E2049" i="5"/>
  <c r="X2049" i="5" s="1"/>
  <c r="V2050" i="5"/>
  <c r="E2050" i="5"/>
  <c r="V2051" i="5"/>
  <c r="E2051" i="5"/>
  <c r="X2051" i="5" s="1"/>
  <c r="V2052" i="5"/>
  <c r="E2052" i="5"/>
  <c r="X2052" i="5" s="1"/>
  <c r="V2053" i="5"/>
  <c r="E2053" i="5"/>
  <c r="X2053" i="5" s="1"/>
  <c r="V2054" i="5"/>
  <c r="E2054" i="5"/>
  <c r="V2055" i="5"/>
  <c r="E2055" i="5"/>
  <c r="V2056" i="5"/>
  <c r="E2056" i="5"/>
  <c r="X2056" i="5" s="1"/>
  <c r="V2057" i="5"/>
  <c r="E2057" i="5"/>
  <c r="X2057" i="5" s="1"/>
  <c r="V2058" i="5"/>
  <c r="E2058" i="5"/>
  <c r="V2059" i="5"/>
  <c r="E2059" i="5"/>
  <c r="X2059" i="5" s="1"/>
  <c r="V2060" i="5"/>
  <c r="E2060" i="5"/>
  <c r="V2061" i="5"/>
  <c r="E2061" i="5"/>
  <c r="X2061" i="5" s="1"/>
  <c r="V2062" i="5"/>
  <c r="E2062" i="5"/>
  <c r="V2063" i="5"/>
  <c r="E2063" i="5"/>
  <c r="V2064" i="5"/>
  <c r="E2064" i="5"/>
  <c r="X2064" i="5" s="1"/>
  <c r="V2065" i="5"/>
  <c r="E2065" i="5"/>
  <c r="X2065" i="5" s="1"/>
  <c r="V2066" i="5"/>
  <c r="E2066" i="5"/>
  <c r="V2067" i="5"/>
  <c r="E2067" i="5"/>
  <c r="X2067" i="5" s="1"/>
  <c r="V2068" i="5"/>
  <c r="E2068" i="5"/>
  <c r="V2069" i="5"/>
  <c r="E2069" i="5"/>
  <c r="X2069" i="5" s="1"/>
  <c r="V2070" i="5"/>
  <c r="E2070" i="5"/>
  <c r="V2071" i="5"/>
  <c r="E2071" i="5"/>
  <c r="V2072" i="5"/>
  <c r="E2072" i="5"/>
  <c r="X2072" i="5" s="1"/>
  <c r="V2073" i="5"/>
  <c r="E2073" i="5"/>
  <c r="X2073" i="5" s="1"/>
  <c r="V2074" i="5"/>
  <c r="E2074" i="5"/>
  <c r="V2075" i="5"/>
  <c r="E2075" i="5"/>
  <c r="X2075" i="5" s="1"/>
  <c r="V2076" i="5"/>
  <c r="E2076" i="5"/>
  <c r="V2077" i="5"/>
  <c r="E2077" i="5"/>
  <c r="X2077" i="5" s="1"/>
  <c r="V2078" i="5"/>
  <c r="E2078" i="5"/>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V2087" i="5"/>
  <c r="E2087" i="5"/>
  <c r="X2087" i="5" s="1"/>
  <c r="V2088" i="5"/>
  <c r="E2088" i="5"/>
  <c r="V2089" i="5"/>
  <c r="E2089" i="5"/>
  <c r="X2089" i="5" s="1"/>
  <c r="V2090" i="5"/>
  <c r="E2090" i="5"/>
  <c r="V2091" i="5"/>
  <c r="E2091" i="5"/>
  <c r="X2091" i="5" s="1"/>
  <c r="V2092" i="5"/>
  <c r="E2092" i="5"/>
  <c r="X2092" i="5" s="1"/>
  <c r="V2093" i="5"/>
  <c r="E2093" i="5"/>
  <c r="X2093" i="5" s="1"/>
  <c r="V2094" i="5"/>
  <c r="E2094" i="5"/>
  <c r="V2095" i="5"/>
  <c r="E2095" i="5"/>
  <c r="X2095" i="5" s="1"/>
  <c r="V2096" i="5"/>
  <c r="E2096" i="5"/>
  <c r="V2097" i="5"/>
  <c r="E2097" i="5"/>
  <c r="X2097" i="5" s="1"/>
  <c r="V2098" i="5"/>
  <c r="E2098" i="5"/>
  <c r="V2099" i="5"/>
  <c r="E2099" i="5"/>
  <c r="V2100" i="5"/>
  <c r="E2100" i="5"/>
  <c r="X2100" i="5" s="1"/>
  <c r="V2101" i="5"/>
  <c r="E2101" i="5"/>
  <c r="X2101" i="5" s="1"/>
  <c r="V2102" i="5"/>
  <c r="E2102" i="5"/>
  <c r="V2103" i="5"/>
  <c r="E2103" i="5"/>
  <c r="V2104" i="5"/>
  <c r="E2104" i="5"/>
  <c r="X2104" i="5" s="1"/>
  <c r="V2105" i="5"/>
  <c r="E2105" i="5"/>
  <c r="X2105" i="5" s="1"/>
  <c r="V2106" i="5"/>
  <c r="E2106" i="5"/>
  <c r="V2107" i="5"/>
  <c r="E2107" i="5"/>
  <c r="X2107" i="5" s="1"/>
  <c r="V2108" i="5"/>
  <c r="E2108" i="5"/>
  <c r="X2108" i="5" s="1"/>
  <c r="V2109" i="5"/>
  <c r="E2109" i="5"/>
  <c r="X2109" i="5" s="1"/>
  <c r="V2110" i="5"/>
  <c r="E2110" i="5"/>
  <c r="V2111" i="5"/>
  <c r="E2111" i="5"/>
  <c r="X2111" i="5" s="1"/>
  <c r="V2112" i="5"/>
  <c r="E2112" i="5"/>
  <c r="X2112" i="5" s="1"/>
  <c r="V2113" i="5"/>
  <c r="E2113" i="5"/>
  <c r="X2113" i="5" s="1"/>
  <c r="V2114" i="5"/>
  <c r="E2114" i="5"/>
  <c r="V2115" i="5"/>
  <c r="E2115" i="5"/>
  <c r="V2116" i="5"/>
  <c r="E2116" i="5"/>
  <c r="X2116" i="5" s="1"/>
  <c r="V2117" i="5"/>
  <c r="E2117" i="5"/>
  <c r="X2117" i="5" s="1"/>
  <c r="V2118" i="5"/>
  <c r="E2118" i="5"/>
  <c r="V2119" i="5"/>
  <c r="E2119" i="5"/>
  <c r="V2120" i="5"/>
  <c r="E2120" i="5"/>
  <c r="V2121" i="5"/>
  <c r="E2121" i="5"/>
  <c r="X2121" i="5" s="1"/>
  <c r="V2122" i="5"/>
  <c r="E2122" i="5"/>
  <c r="V2123" i="5"/>
  <c r="E2123" i="5"/>
  <c r="V2124" i="5"/>
  <c r="E2124" i="5"/>
  <c r="V2125" i="5"/>
  <c r="E2125" i="5"/>
  <c r="X2125" i="5" s="1"/>
  <c r="V2126" i="5"/>
  <c r="E2126" i="5"/>
  <c r="V2127" i="5"/>
  <c r="E2127" i="5"/>
  <c r="V2128" i="5"/>
  <c r="E2128" i="5"/>
  <c r="X2128" i="5" s="1"/>
  <c r="V2129" i="5"/>
  <c r="E2129" i="5"/>
  <c r="X2129" i="5" s="1"/>
  <c r="V2130" i="5"/>
  <c r="E2130" i="5"/>
  <c r="V2131" i="5"/>
  <c r="E2131" i="5"/>
  <c r="V2132" i="5"/>
  <c r="E2132" i="5"/>
  <c r="X2132" i="5" s="1"/>
  <c r="V2133" i="5"/>
  <c r="E2133" i="5"/>
  <c r="X2133" i="5" s="1"/>
  <c r="V2134" i="5"/>
  <c r="E2134" i="5"/>
  <c r="V2135" i="5"/>
  <c r="E2135" i="5"/>
  <c r="X2135" i="5" s="1"/>
  <c r="V2136" i="5"/>
  <c r="E2136" i="5"/>
  <c r="V2137" i="5"/>
  <c r="E2137" i="5"/>
  <c r="X2137" i="5" s="1"/>
  <c r="V2138" i="5"/>
  <c r="E2138" i="5"/>
  <c r="V2139" i="5"/>
  <c r="E2139" i="5"/>
  <c r="V2140" i="5"/>
  <c r="E2140" i="5"/>
  <c r="V2141" i="5"/>
  <c r="E2141" i="5"/>
  <c r="X2141" i="5" s="1"/>
  <c r="V2142" i="5"/>
  <c r="E2142" i="5"/>
  <c r="V2143" i="5"/>
  <c r="E2143" i="5"/>
  <c r="V2144" i="5"/>
  <c r="E2144" i="5"/>
  <c r="V2145" i="5"/>
  <c r="E2145" i="5"/>
  <c r="X2145" i="5" s="1"/>
  <c r="V2146" i="5"/>
  <c r="E2146" i="5"/>
  <c r="V2147" i="5"/>
  <c r="E2147" i="5"/>
  <c r="V2148" i="5"/>
  <c r="E2148" i="5"/>
  <c r="X2148" i="5" s="1"/>
  <c r="V2149" i="5"/>
  <c r="E2149" i="5"/>
  <c r="X2149" i="5" s="1"/>
  <c r="V2150" i="5"/>
  <c r="E2150" i="5"/>
  <c r="V2151" i="5"/>
  <c r="E2151" i="5"/>
  <c r="V2152" i="5"/>
  <c r="E2152" i="5"/>
  <c r="X2152" i="5" s="1"/>
  <c r="V2153" i="5"/>
  <c r="E2153" i="5"/>
  <c r="X2153" i="5" s="1"/>
  <c r="V2154" i="5"/>
  <c r="E2154" i="5"/>
  <c r="V2155" i="5"/>
  <c r="E2155" i="5"/>
  <c r="X2155" i="5" s="1"/>
  <c r="V2156" i="5"/>
  <c r="E2156" i="5"/>
  <c r="X2156" i="5" s="1"/>
  <c r="V2157" i="5"/>
  <c r="E2157" i="5"/>
  <c r="X2157" i="5" s="1"/>
  <c r="V2158" i="5"/>
  <c r="E2158" i="5"/>
  <c r="V2159" i="5"/>
  <c r="E2159" i="5"/>
  <c r="V2160" i="5"/>
  <c r="E2160" i="5"/>
  <c r="V2161" i="5"/>
  <c r="E2161" i="5"/>
  <c r="X2161" i="5" s="1"/>
  <c r="V2162" i="5"/>
  <c r="E2162" i="5"/>
  <c r="V2163" i="5"/>
  <c r="E2163" i="5"/>
  <c r="X2163" i="5" s="1"/>
  <c r="V2164" i="5"/>
  <c r="E2164" i="5"/>
  <c r="V2165" i="5"/>
  <c r="E2165" i="5"/>
  <c r="X2165" i="5" s="1"/>
  <c r="V2166" i="5"/>
  <c r="E2166" i="5"/>
  <c r="V2167" i="5"/>
  <c r="E2167" i="5"/>
  <c r="X2167" i="5" s="1"/>
  <c r="V2168" i="5"/>
  <c r="E2168" i="5"/>
  <c r="V2169" i="5"/>
  <c r="E2169" i="5"/>
  <c r="X2169" i="5" s="1"/>
  <c r="V2170" i="5"/>
  <c r="E2170" i="5"/>
  <c r="V2171" i="5"/>
  <c r="E2171" i="5"/>
  <c r="V2172" i="5"/>
  <c r="E2172" i="5"/>
  <c r="V2173" i="5"/>
  <c r="E2173" i="5"/>
  <c r="X2173" i="5" s="1"/>
  <c r="V2174" i="5"/>
  <c r="E2174" i="5"/>
  <c r="V2175" i="5"/>
  <c r="E2175" i="5"/>
  <c r="V2176" i="5"/>
  <c r="E2176" i="5"/>
  <c r="X2176" i="5" s="1"/>
  <c r="V2177" i="5"/>
  <c r="E2177" i="5"/>
  <c r="X2177" i="5" s="1"/>
  <c r="V2178" i="5"/>
  <c r="E2178" i="5"/>
  <c r="V2179" i="5"/>
  <c r="E2179" i="5"/>
  <c r="V2180" i="5"/>
  <c r="E2180" i="5"/>
  <c r="X2180" i="5" s="1"/>
  <c r="V2181" i="5"/>
  <c r="E2181" i="5"/>
  <c r="X2181" i="5" s="1"/>
  <c r="V2182" i="5"/>
  <c r="E2182" i="5"/>
  <c r="V2183" i="5"/>
  <c r="E2183" i="5"/>
  <c r="V2184" i="5"/>
  <c r="E2184" i="5"/>
  <c r="X2184" i="5" s="1"/>
  <c r="V2185" i="5"/>
  <c r="E2185" i="5"/>
  <c r="X2185" i="5" s="1"/>
  <c r="V2186" i="5"/>
  <c r="E2186" i="5"/>
  <c r="V2187" i="5"/>
  <c r="E2187" i="5"/>
  <c r="V2188" i="5"/>
  <c r="E2188" i="5"/>
  <c r="X2188" i="5" s="1"/>
  <c r="V2189" i="5"/>
  <c r="E2189" i="5"/>
  <c r="X2189" i="5" s="1"/>
  <c r="V2190" i="5"/>
  <c r="E2190" i="5"/>
  <c r="V2191" i="5"/>
  <c r="E2191" i="5"/>
  <c r="X2191" i="5" s="1"/>
  <c r="V2192" i="5"/>
  <c r="E2192" i="5"/>
  <c r="X2192" i="5" s="1"/>
  <c r="V2193" i="5"/>
  <c r="E2193" i="5"/>
  <c r="X2193" i="5" s="1"/>
  <c r="V2194" i="5"/>
  <c r="E2194" i="5"/>
  <c r="V2195" i="5"/>
  <c r="E2195" i="5"/>
  <c r="X2195" i="5" s="1"/>
  <c r="V2196" i="5"/>
  <c r="E2196" i="5"/>
  <c r="X2196" i="5" s="1"/>
  <c r="V2197" i="5"/>
  <c r="E2197" i="5"/>
  <c r="X2197" i="5" s="1"/>
  <c r="V2198" i="5"/>
  <c r="E2198" i="5"/>
  <c r="V2199" i="5"/>
  <c r="E2199" i="5"/>
  <c r="X2199" i="5" s="1"/>
  <c r="V2200" i="5"/>
  <c r="E2200" i="5"/>
  <c r="X2200" i="5" s="1"/>
  <c r="V2201" i="5"/>
  <c r="E2201" i="5"/>
  <c r="X2201" i="5" s="1"/>
  <c r="V2202" i="5"/>
  <c r="E2202" i="5"/>
  <c r="V2203" i="5"/>
  <c r="E2203" i="5"/>
  <c r="V2204" i="5"/>
  <c r="E2204" i="5"/>
  <c r="X2204" i="5" s="1"/>
  <c r="V2205" i="5"/>
  <c r="E2205" i="5"/>
  <c r="X2205" i="5" s="1"/>
  <c r="V2206" i="5"/>
  <c r="E2206" i="5"/>
  <c r="V2207" i="5"/>
  <c r="E2207" i="5"/>
  <c r="X2207" i="5" s="1"/>
  <c r="V2208" i="5"/>
  <c r="E2208" i="5"/>
  <c r="V2209" i="5"/>
  <c r="E2209" i="5"/>
  <c r="X2209" i="5" s="1"/>
  <c r="V2210" i="5"/>
  <c r="E2210" i="5"/>
  <c r="V2211" i="5"/>
  <c r="E2211" i="5"/>
  <c r="X2211" i="5" s="1"/>
  <c r="V2212" i="5"/>
  <c r="E2212" i="5"/>
  <c r="X2212" i="5" s="1"/>
  <c r="V2213" i="5"/>
  <c r="E2213" i="5"/>
  <c r="X2213" i="5" s="1"/>
  <c r="V2214" i="5"/>
  <c r="E2214" i="5"/>
  <c r="V2215" i="5"/>
  <c r="E2215" i="5"/>
  <c r="V2216" i="5"/>
  <c r="E2216" i="5"/>
  <c r="V2217" i="5"/>
  <c r="E2217" i="5"/>
  <c r="X2217" i="5" s="1"/>
  <c r="V2218" i="5"/>
  <c r="E2218" i="5"/>
  <c r="V2219" i="5"/>
  <c r="E2219" i="5"/>
  <c r="V2220" i="5"/>
  <c r="E2220" i="5"/>
  <c r="X2220" i="5" s="1"/>
  <c r="V2221" i="5"/>
  <c r="E2221" i="5"/>
  <c r="X2221" i="5" s="1"/>
  <c r="V2222" i="5"/>
  <c r="E2222" i="5"/>
  <c r="V2223" i="5"/>
  <c r="E2223" i="5"/>
  <c r="X2223" i="5" s="1"/>
  <c r="V2224" i="5"/>
  <c r="E2224" i="5"/>
  <c r="X2224" i="5" s="1"/>
  <c r="V2225" i="5"/>
  <c r="E2225" i="5"/>
  <c r="X2225" i="5" s="1"/>
  <c r="V2226" i="5"/>
  <c r="E2226" i="5"/>
  <c r="V2227" i="5"/>
  <c r="E2227" i="5"/>
  <c r="X2227" i="5" s="1"/>
  <c r="V2228" i="5"/>
  <c r="E2228" i="5"/>
  <c r="V2229" i="5"/>
  <c r="E2229" i="5"/>
  <c r="X2229" i="5" s="1"/>
  <c r="V2230" i="5"/>
  <c r="E2230" i="5"/>
  <c r="V2231" i="5"/>
  <c r="E2231" i="5"/>
  <c r="V2232" i="5"/>
  <c r="E2232" i="5"/>
  <c r="X2232" i="5" s="1"/>
  <c r="V2233" i="5"/>
  <c r="E2233" i="5"/>
  <c r="X2233" i="5" s="1"/>
  <c r="V2234" i="5"/>
  <c r="E2234" i="5"/>
  <c r="V2235" i="5"/>
  <c r="E2235" i="5"/>
  <c r="X2235" i="5" s="1"/>
  <c r="V2236" i="5"/>
  <c r="E2236" i="5"/>
  <c r="X2236" i="5" s="1"/>
  <c r="V2237" i="5"/>
  <c r="E2237" i="5"/>
  <c r="X2237" i="5" s="1"/>
  <c r="V2238" i="5"/>
  <c r="E2238" i="5"/>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V2255" i="5"/>
  <c r="E2255" i="5"/>
  <c r="V2256" i="5"/>
  <c r="E2256" i="5"/>
  <c r="X2256" i="5" s="1"/>
  <c r="V2257" i="5"/>
  <c r="E2257" i="5"/>
  <c r="X2257" i="5" s="1"/>
  <c r="V2258" i="5"/>
  <c r="E2258" i="5"/>
  <c r="V2259" i="5"/>
  <c r="E2259" i="5"/>
  <c r="X2259" i="5" s="1"/>
  <c r="V2260" i="5"/>
  <c r="E2260" i="5"/>
  <c r="X2260" i="5" s="1"/>
  <c r="V2261" i="5"/>
  <c r="E2261" i="5"/>
  <c r="X2261" i="5" s="1"/>
  <c r="V2262" i="5"/>
  <c r="E2262" i="5"/>
  <c r="V2263" i="5"/>
  <c r="E2263" i="5"/>
  <c r="V2264" i="5"/>
  <c r="E2264" i="5"/>
  <c r="X2264" i="5" s="1"/>
  <c r="V2265" i="5"/>
  <c r="E2265" i="5"/>
  <c r="X2265" i="5" s="1"/>
  <c r="V2266" i="5"/>
  <c r="E2266" i="5"/>
  <c r="V2267" i="5"/>
  <c r="E2267" i="5"/>
  <c r="X2267" i="5" s="1"/>
  <c r="V2268" i="5"/>
  <c r="E2268" i="5"/>
  <c r="X2268" i="5" s="1"/>
  <c r="V2269" i="5"/>
  <c r="E2269" i="5"/>
  <c r="X2269" i="5" s="1"/>
  <c r="V2270" i="5"/>
  <c r="E2270" i="5"/>
  <c r="V2271" i="5"/>
  <c r="E2271" i="5"/>
  <c r="X2271" i="5" s="1"/>
  <c r="V2272" i="5"/>
  <c r="E2272" i="5"/>
  <c r="X2272" i="5" s="1"/>
  <c r="V2273" i="5"/>
  <c r="E2273" i="5"/>
  <c r="X2273" i="5" s="1"/>
  <c r="V2274" i="5"/>
  <c r="E2274" i="5"/>
  <c r="V2275" i="5"/>
  <c r="E2275" i="5"/>
  <c r="X2275" i="5" s="1"/>
  <c r="V2276" i="5"/>
  <c r="E2276" i="5"/>
  <c r="X2276" i="5" s="1"/>
  <c r="V2277" i="5"/>
  <c r="E2277" i="5"/>
  <c r="X2277" i="5" s="1"/>
  <c r="V2278" i="5"/>
  <c r="E2278" i="5"/>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V2287" i="5"/>
  <c r="E2287" i="5"/>
  <c r="V2288" i="5"/>
  <c r="E2288" i="5"/>
  <c r="X2288" i="5" s="1"/>
  <c r="V2289" i="5"/>
  <c r="E2289" i="5"/>
  <c r="X2289" i="5" s="1"/>
  <c r="V2290" i="5"/>
  <c r="E2290" i="5"/>
  <c r="V2291" i="5"/>
  <c r="E2291" i="5"/>
  <c r="X2291" i="5" s="1"/>
  <c r="V2292" i="5"/>
  <c r="E2292" i="5"/>
  <c r="X2292" i="5" s="1"/>
  <c r="V2293" i="5"/>
  <c r="E2293" i="5"/>
  <c r="X2293" i="5" s="1"/>
  <c r="V2294" i="5"/>
  <c r="E2294" i="5"/>
  <c r="V2295" i="5"/>
  <c r="E2295" i="5"/>
  <c r="X2295" i="5" s="1"/>
  <c r="V2296" i="5"/>
  <c r="E2296" i="5"/>
  <c r="V2297" i="5"/>
  <c r="E2297" i="5"/>
  <c r="X2297" i="5" s="1"/>
  <c r="V2298" i="5"/>
  <c r="E2298" i="5"/>
  <c r="V2299" i="5"/>
  <c r="E2299" i="5"/>
  <c r="X2299" i="5" s="1"/>
  <c r="V2300" i="5"/>
  <c r="E2300" i="5"/>
  <c r="X2300" i="5" s="1"/>
  <c r="V2301" i="5"/>
  <c r="E2301" i="5"/>
  <c r="X2301" i="5" s="1"/>
  <c r="V2302" i="5"/>
  <c r="E2302" i="5"/>
  <c r="V2303" i="5"/>
  <c r="E2303" i="5"/>
  <c r="X2303" i="5" s="1"/>
  <c r="V2304" i="5"/>
  <c r="E2304" i="5"/>
  <c r="V2305" i="5"/>
  <c r="E2305" i="5"/>
  <c r="X2305" i="5" s="1"/>
  <c r="V2306" i="5"/>
  <c r="E2306" i="5"/>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V2315" i="5"/>
  <c r="E2315" i="5"/>
  <c r="X2315" i="5" s="1"/>
  <c r="V2316" i="5"/>
  <c r="E2316" i="5"/>
  <c r="V2317" i="5"/>
  <c r="E2317" i="5"/>
  <c r="X2317" i="5" s="1"/>
  <c r="V2318" i="5"/>
  <c r="E2318" i="5"/>
  <c r="V2319" i="5"/>
  <c r="E2319" i="5"/>
  <c r="X2319" i="5" s="1"/>
  <c r="V2320" i="5"/>
  <c r="E2320" i="5"/>
  <c r="X2320" i="5" s="1"/>
  <c r="V2321" i="5"/>
  <c r="E2321" i="5"/>
  <c r="X2321" i="5" s="1"/>
  <c r="V2322" i="5"/>
  <c r="E2322" i="5"/>
  <c r="V2323" i="5"/>
  <c r="E2323" i="5"/>
  <c r="V2324" i="5"/>
  <c r="E2324" i="5"/>
  <c r="X2324" i="5" s="1"/>
  <c r="V2325" i="5"/>
  <c r="E2325" i="5"/>
  <c r="X2325" i="5" s="1"/>
  <c r="V2326" i="5"/>
  <c r="E2326" i="5"/>
  <c r="V2327" i="5"/>
  <c r="E2327" i="5"/>
  <c r="X2327" i="5" s="1"/>
  <c r="V2328" i="5"/>
  <c r="E2328" i="5"/>
  <c r="X2328" i="5" s="1"/>
  <c r="V2329" i="5"/>
  <c r="E2329" i="5"/>
  <c r="X2329" i="5" s="1"/>
  <c r="V2330" i="5"/>
  <c r="E2330" i="5"/>
  <c r="V2331" i="5"/>
  <c r="E2331" i="5"/>
  <c r="V2332" i="5"/>
  <c r="E2332" i="5"/>
  <c r="V2333" i="5"/>
  <c r="E2333" i="5"/>
  <c r="X2333" i="5" s="1"/>
  <c r="V2334" i="5"/>
  <c r="E2334" i="5"/>
  <c r="V2335" i="5"/>
  <c r="E2335" i="5"/>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V2348" i="5"/>
  <c r="E2348" i="5"/>
  <c r="V2349" i="5"/>
  <c r="E2349" i="5"/>
  <c r="X2349" i="5" s="1"/>
  <c r="V2350" i="5"/>
  <c r="E2350" i="5"/>
  <c r="X2350" i="5" s="1"/>
  <c r="V2351" i="5"/>
  <c r="E2351" i="5"/>
  <c r="X2351" i="5" s="1"/>
  <c r="V2352" i="5"/>
  <c r="E2352" i="5"/>
  <c r="V2353" i="5"/>
  <c r="E2353" i="5"/>
  <c r="X2353" i="5" s="1"/>
  <c r="V2354" i="5"/>
  <c r="E2354" i="5"/>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V2369" i="5"/>
  <c r="E2369" i="5"/>
  <c r="X2369" i="5" s="1"/>
  <c r="V2370" i="5"/>
  <c r="E2370" i="5"/>
  <c r="V2371" i="5"/>
  <c r="E2371" i="5"/>
  <c r="X2371" i="5" s="1"/>
  <c r="V2372" i="5"/>
  <c r="E2372" i="5"/>
  <c r="X2372" i="5" s="1"/>
  <c r="V2373" i="5"/>
  <c r="E2373" i="5"/>
  <c r="X2373" i="5" s="1"/>
  <c r="V2374" i="5"/>
  <c r="E2374" i="5"/>
  <c r="V2375" i="5"/>
  <c r="E2375" i="5"/>
  <c r="X2375" i="5" s="1"/>
  <c r="V2376" i="5"/>
  <c r="E2376" i="5"/>
  <c r="X2376" i="5" s="1"/>
  <c r="V2377" i="5"/>
  <c r="E2377" i="5"/>
  <c r="X2377" i="5" s="1"/>
  <c r="V2378" i="5"/>
  <c r="E2378" i="5"/>
  <c r="V2379" i="5"/>
  <c r="E2379" i="5"/>
  <c r="X2379" i="5" s="1"/>
  <c r="V2380" i="5"/>
  <c r="E2380" i="5"/>
  <c r="X2380" i="5" s="1"/>
  <c r="V2381" i="5"/>
  <c r="E2381" i="5"/>
  <c r="X2381" i="5" s="1"/>
  <c r="V2382" i="5"/>
  <c r="E2382" i="5"/>
  <c r="X2382" i="5" s="1"/>
  <c r="V2383" i="5"/>
  <c r="E2383" i="5"/>
  <c r="V2384" i="5"/>
  <c r="E2384" i="5"/>
  <c r="V2385" i="5"/>
  <c r="E2385" i="5"/>
  <c r="X2385" i="5" s="1"/>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V2397" i="5"/>
  <c r="E2397" i="5"/>
  <c r="X2397" i="5" s="1"/>
  <c r="V2398" i="5"/>
  <c r="E2398" i="5"/>
  <c r="V2399" i="5"/>
  <c r="E2399" i="5"/>
  <c r="V2400" i="5"/>
  <c r="E2400" i="5"/>
  <c r="X2400" i="5" s="1"/>
  <c r="V2401" i="5"/>
  <c r="E2401" i="5"/>
  <c r="X2401" i="5" s="1"/>
  <c r="V2402" i="5"/>
  <c r="E2402" i="5"/>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V2412" i="5"/>
  <c r="E2412" i="5"/>
  <c r="X2412" i="5" s="1"/>
  <c r="V2413" i="5"/>
  <c r="E2413" i="5"/>
  <c r="X2413" i="5" s="1"/>
  <c r="V2414" i="5"/>
  <c r="E2414" i="5"/>
  <c r="V2415" i="5"/>
  <c r="E2415" i="5"/>
  <c r="V2416" i="5"/>
  <c r="E2416" i="5"/>
  <c r="X2416" i="5" s="1"/>
  <c r="V2417" i="5"/>
  <c r="E2417" i="5"/>
  <c r="X2417" i="5" s="1"/>
  <c r="V2418" i="5"/>
  <c r="E2418" i="5"/>
  <c r="X2418" i="5" s="1"/>
  <c r="V2419" i="5"/>
  <c r="E2419" i="5"/>
  <c r="V2420" i="5"/>
  <c r="E2420" i="5"/>
  <c r="X2420" i="5" s="1"/>
  <c r="V2421" i="5"/>
  <c r="E2421" i="5"/>
  <c r="X2421" i="5" s="1"/>
  <c r="V2422" i="5"/>
  <c r="E2422" i="5"/>
  <c r="V2423" i="5"/>
  <c r="E2423" i="5"/>
  <c r="X2423" i="5" s="1"/>
  <c r="V2424" i="5"/>
  <c r="E2424" i="5"/>
  <c r="V2425" i="5"/>
  <c r="E2425" i="5"/>
  <c r="X2425" i="5" s="1"/>
  <c r="V2426" i="5"/>
  <c r="E2426" i="5"/>
  <c r="X2426" i="5" s="1"/>
  <c r="V2427" i="5"/>
  <c r="E2427" i="5"/>
  <c r="X2427" i="5" s="1"/>
  <c r="V2428" i="5"/>
  <c r="E2428" i="5"/>
  <c r="V2429" i="5"/>
  <c r="E2429" i="5"/>
  <c r="X2429" i="5" s="1"/>
  <c r="V2430" i="5"/>
  <c r="E2430" i="5"/>
  <c r="V2431" i="5"/>
  <c r="E2431" i="5"/>
  <c r="V2432" i="5"/>
  <c r="E2432" i="5"/>
  <c r="V2433" i="5"/>
  <c r="E2433" i="5"/>
  <c r="X2433" i="5" s="1"/>
  <c r="V2434" i="5"/>
  <c r="E2434" i="5"/>
  <c r="X2434" i="5" s="1"/>
  <c r="V2435" i="5"/>
  <c r="E2435" i="5"/>
  <c r="V2436" i="5"/>
  <c r="E2436" i="5"/>
  <c r="V2437" i="5"/>
  <c r="E2437" i="5"/>
  <c r="X2437" i="5" s="1"/>
  <c r="V2438" i="5"/>
  <c r="E2438" i="5"/>
  <c r="V2439" i="5"/>
  <c r="E2439" i="5"/>
  <c r="V2440" i="5"/>
  <c r="E2440" i="5"/>
  <c r="X2440" i="5" s="1"/>
  <c r="V2441" i="5"/>
  <c r="E2441" i="5"/>
  <c r="X2441" i="5" s="1"/>
  <c r="V2442" i="5"/>
  <c r="E2442" i="5"/>
  <c r="X2442" i="5" s="1"/>
  <c r="V2443" i="5"/>
  <c r="E2443" i="5"/>
  <c r="X2443" i="5" s="1"/>
  <c r="V2444" i="5"/>
  <c r="E2444" i="5"/>
  <c r="V2445" i="5"/>
  <c r="E2445" i="5"/>
  <c r="X2445" i="5" s="1"/>
  <c r="V2446" i="5"/>
  <c r="E2446" i="5"/>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V2467" i="5"/>
  <c r="E2467" i="5"/>
  <c r="V2468" i="5"/>
  <c r="E2468" i="5"/>
  <c r="V2469" i="5"/>
  <c r="E2469" i="5"/>
  <c r="X2469" i="5" s="1"/>
  <c r="V2470" i="5"/>
  <c r="E2470" i="5"/>
  <c r="V2471" i="5"/>
  <c r="E2471" i="5"/>
  <c r="X2471" i="5" s="1"/>
  <c r="V2472" i="5"/>
  <c r="E2472" i="5"/>
  <c r="X2472" i="5" s="1"/>
  <c r="V2473" i="5"/>
  <c r="E2473" i="5"/>
  <c r="X2473" i="5" s="1"/>
  <c r="V2474" i="5"/>
  <c r="E2474" i="5"/>
  <c r="V2475" i="5"/>
  <c r="E2475" i="5"/>
  <c r="X2475" i="5" s="1"/>
  <c r="V2476" i="5"/>
  <c r="E2476" i="5"/>
  <c r="X2476" i="5" s="1"/>
  <c r="V2477" i="5"/>
  <c r="E2477" i="5"/>
  <c r="X2477" i="5" s="1"/>
  <c r="V2478" i="5"/>
  <c r="E2478" i="5"/>
  <c r="V2479" i="5"/>
  <c r="E2479" i="5"/>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c r="B57" i="6"/>
  <c r="G57" i="6"/>
  <c r="B56" i="6"/>
  <c r="G56" i="6" s="1"/>
  <c r="B55" i="6"/>
  <c r="G55" i="6" s="1"/>
  <c r="B54" i="6"/>
  <c r="G54" i="6" s="1"/>
  <c r="B17" i="6"/>
  <c r="B16" i="6"/>
  <c r="B15" i="6"/>
  <c r="B14" i="6"/>
  <c r="G14" i="6" s="1"/>
  <c r="H14" i="6" s="1"/>
  <c r="H13" i="6"/>
  <c r="B12" i="6"/>
  <c r="G12" i="6"/>
  <c r="H12" i="6" s="1"/>
  <c r="D12" i="6" s="1"/>
  <c r="B11" i="6"/>
  <c r="G11" i="6" s="1"/>
  <c r="H11" i="6" s="1"/>
  <c r="D11" i="6" s="1"/>
  <c r="G9" i="6"/>
  <c r="H9" i="6" s="1"/>
  <c r="D9" i="6" s="1"/>
  <c r="B8" i="6"/>
  <c r="G8" i="6" s="1"/>
  <c r="H8" i="6" s="1"/>
  <c r="D8" i="6" s="1"/>
  <c r="B7" i="6"/>
  <c r="G7" i="6"/>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P43" i="4"/>
  <c r="Q43" i="4" s="1"/>
  <c r="P41" i="4"/>
  <c r="P40" i="4"/>
  <c r="B40" i="4" s="1"/>
  <c r="P39" i="4"/>
  <c r="P38" i="4"/>
  <c r="P37" i="4"/>
  <c r="Q37" i="4" s="1"/>
  <c r="P35" i="4"/>
  <c r="P34" i="4"/>
  <c r="P33" i="4"/>
  <c r="P32" i="4"/>
  <c r="P31" i="4"/>
  <c r="Q31" i="4" s="1"/>
  <c r="P29" i="4"/>
  <c r="P28" i="4"/>
  <c r="P27" i="4"/>
  <c r="P26" i="4"/>
  <c r="B26" i="4" s="1"/>
  <c r="B32" i="4" s="1"/>
  <c r="A19" i="6"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X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X183" i="5"/>
  <c r="I183" i="5"/>
  <c r="R183" i="5"/>
  <c r="J183" i="5"/>
  <c r="R241" i="5"/>
  <c r="F241" i="5"/>
  <c r="H247" i="5"/>
  <c r="I247" i="5"/>
  <c r="X247" i="5"/>
  <c r="F247" i="5"/>
  <c r="R247" i="5"/>
  <c r="J247" i="5"/>
  <c r="H259" i="5"/>
  <c r="R259" i="5"/>
  <c r="J259" i="5"/>
  <c r="I259" i="5"/>
  <c r="F259" i="5"/>
  <c r="F173" i="5"/>
  <c r="R173" i="5"/>
  <c r="R93" i="5"/>
  <c r="I93" i="5"/>
  <c r="H99" i="5"/>
  <c r="R99" i="5"/>
  <c r="J99" i="5"/>
  <c r="X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X51" i="5"/>
  <c r="I51" i="5"/>
  <c r="F51" i="5"/>
  <c r="R77" i="5"/>
  <c r="I77" i="5"/>
  <c r="R89" i="5"/>
  <c r="I89" i="5"/>
  <c r="F129" i="5"/>
  <c r="H199" i="5"/>
  <c r="R199" i="5"/>
  <c r="J199" i="5"/>
  <c r="I199" i="5"/>
  <c r="F199" i="5"/>
  <c r="H131" i="5"/>
  <c r="F131" i="5"/>
  <c r="X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X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X23" i="5"/>
  <c r="J25" i="5"/>
  <c r="AB26" i="5"/>
  <c r="I46" i="5"/>
  <c r="AB22" i="5"/>
  <c r="F23" i="5"/>
  <c r="I24" i="5"/>
  <c r="R25" i="5"/>
  <c r="H34" i="5"/>
  <c r="F39" i="5"/>
  <c r="I45" i="5"/>
  <c r="R47" i="5"/>
  <c r="H50" i="5"/>
  <c r="F55" i="5"/>
  <c r="R63" i="5"/>
  <c r="H66" i="5"/>
  <c r="R79" i="5"/>
  <c r="H82" i="5"/>
  <c r="R95" i="5"/>
  <c r="H98" i="5"/>
  <c r="AB108"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X523" i="5"/>
  <c r="F523" i="5"/>
  <c r="R566" i="5"/>
  <c r="F566" i="5"/>
  <c r="J638" i="5"/>
  <c r="R638" i="5"/>
  <c r="F638" i="5"/>
  <c r="I726" i="5"/>
  <c r="F726" i="5"/>
  <c r="X726" i="5"/>
  <c r="I742" i="5"/>
  <c r="F742" i="5"/>
  <c r="X742" i="5"/>
  <c r="AB322" i="5"/>
  <c r="J23" i="5"/>
  <c r="AB32" i="5"/>
  <c r="J39" i="5"/>
  <c r="J5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X551" i="5"/>
  <c r="F552" i="5"/>
  <c r="R552" i="5"/>
  <c r="R560" i="5"/>
  <c r="J560" i="5"/>
  <c r="H560" i="5"/>
  <c r="AB563" i="5"/>
  <c r="R582" i="5"/>
  <c r="F582"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X45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X1066"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68" i="5"/>
  <c r="X7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X1014" i="5"/>
  <c r="AB1125" i="5"/>
  <c r="S1125" i="5"/>
  <c r="AB1153" i="5"/>
  <c r="AB1355" i="5"/>
  <c r="S1355"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X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98"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X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AB1419" i="5"/>
  <c r="X1422" i="5"/>
  <c r="J1423" i="5"/>
  <c r="AB1427" i="5"/>
  <c r="X1430"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43"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J1908" i="5"/>
  <c r="J1912" i="5"/>
  <c r="X1916"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X2023"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8" i="5"/>
  <c r="X1972"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X2316" i="5"/>
  <c r="J2316" i="5"/>
  <c r="F2316" i="5"/>
  <c r="J2371" i="5"/>
  <c r="R2371" i="5"/>
  <c r="I2371" i="5"/>
  <c r="H2371" i="5"/>
  <c r="F2371" i="5"/>
  <c r="R2117" i="5"/>
  <c r="X2118" i="5"/>
  <c r="F2126" i="5"/>
  <c r="X2126"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R2267" i="5"/>
  <c r="R2311" i="5"/>
  <c r="J2311" i="5"/>
  <c r="I2311" i="5"/>
  <c r="H2311" i="5"/>
  <c r="F2311" i="5"/>
  <c r="J2358" i="5"/>
  <c r="H2358" i="5"/>
  <c r="R2358" i="5"/>
  <c r="I2358" i="5"/>
  <c r="F2358" i="5"/>
  <c r="H2118" i="5"/>
  <c r="AB2119" i="5"/>
  <c r="S2119" i="5"/>
  <c r="S2120" i="5"/>
  <c r="F2122" i="5"/>
  <c r="X2122" i="5"/>
  <c r="AB2123" i="5"/>
  <c r="AB2124" i="5"/>
  <c r="H2126"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X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X2302" i="5"/>
  <c r="R2302" i="5"/>
  <c r="H2302"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X2438" i="5"/>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G16" i="6"/>
  <c r="H16" i="6" s="1"/>
  <c r="B19" i="6"/>
  <c r="A38" i="2"/>
  <c r="J4" i="5"/>
  <c r="B41" i="4"/>
  <c r="B53" i="4" s="1"/>
  <c r="A3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X1272" i="5"/>
  <c r="H2069" i="5"/>
  <c r="J1959" i="5"/>
  <c r="R1959" i="5"/>
  <c r="X1198" i="5"/>
  <c r="I678" i="5"/>
  <c r="H678" i="5"/>
  <c r="J987" i="5"/>
  <c r="S606" i="5"/>
  <c r="S610" i="5"/>
  <c r="X520" i="5"/>
  <c r="X322" i="5"/>
  <c r="X186" i="5"/>
  <c r="X226" i="5"/>
  <c r="X456" i="5"/>
  <c r="S598" i="5"/>
  <c r="X550" i="5"/>
  <c r="X542" i="5"/>
  <c r="X503" i="5"/>
  <c r="X338" i="5"/>
  <c r="X323" i="5"/>
  <c r="X360" i="5"/>
  <c r="X483" i="5"/>
  <c r="X326" i="5"/>
  <c r="X310" i="5"/>
  <c r="X146" i="5"/>
  <c r="X514" i="5"/>
  <c r="X498" i="5"/>
  <c r="X482" i="5"/>
  <c r="X558" i="5"/>
  <c r="X555" i="5"/>
  <c r="X535" i="5"/>
  <c r="X230" i="5"/>
  <c r="X530" i="5"/>
  <c r="X387" i="5"/>
  <c r="X122" i="5"/>
  <c r="X546" i="5"/>
  <c r="X559" i="5"/>
  <c r="S532" i="5"/>
  <c r="S356" i="5"/>
  <c r="X318" i="5"/>
  <c r="X154" i="5"/>
  <c r="X214" i="5"/>
  <c r="X20" i="5"/>
  <c r="X70" i="5"/>
  <c r="X98" i="5"/>
  <c r="X198" i="5"/>
  <c r="X134" i="5"/>
  <c r="X234" i="5"/>
  <c r="X174" i="5"/>
  <c r="X34" i="5"/>
  <c r="S343" i="5"/>
  <c r="X158" i="5"/>
  <c r="X331" i="5"/>
  <c r="X246" i="5"/>
  <c r="X114" i="5"/>
  <c r="X82" i="5"/>
  <c r="X78" i="5"/>
  <c r="X282" i="5"/>
  <c r="X206" i="5"/>
  <c r="X162" i="5"/>
  <c r="X38" i="5"/>
  <c r="X138" i="5"/>
  <c r="X142" i="5"/>
  <c r="X126" i="5"/>
  <c r="X278" i="5"/>
  <c r="X182" i="5"/>
  <c r="X218" i="5"/>
  <c r="X86" i="5"/>
  <c r="X202" i="5"/>
  <c r="X46" i="5"/>
  <c r="S315" i="5"/>
  <c r="X96" i="5"/>
  <c r="X48" i="5"/>
  <c r="X22" i="5"/>
  <c r="X327" i="5"/>
  <c r="X118" i="5"/>
  <c r="X54" i="5"/>
  <c r="X50" i="5"/>
  <c r="X66" i="5"/>
  <c r="X62" i="5"/>
  <c r="S357" i="5"/>
  <c r="X90" i="5"/>
  <c r="X130" i="5"/>
  <c r="S383" i="5"/>
  <c r="X92" i="5"/>
  <c r="X76" i="5"/>
  <c r="X44" i="5"/>
  <c r="X250" i="5"/>
  <c r="X319" i="5"/>
  <c r="X242" i="5"/>
  <c r="B32" i="6"/>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X1426"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F1859" i="5"/>
  <c r="X1859" i="5"/>
  <c r="X1222"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X1660" i="5"/>
  <c r="I1652" i="5"/>
  <c r="J1644" i="5"/>
  <c r="X942" i="5"/>
  <c r="X767" i="5"/>
  <c r="H391" i="5"/>
  <c r="J720" i="5"/>
  <c r="J2454" i="5"/>
  <c r="F2215" i="5"/>
  <c r="X2215"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X18" i="5"/>
  <c r="B52" i="6"/>
  <c r="G52" i="6"/>
  <c r="B37" i="6"/>
  <c r="G37" i="6" s="1"/>
  <c r="B42" i="6"/>
  <c r="G42" i="6"/>
  <c r="B40" i="6"/>
  <c r="G40" i="6" s="1"/>
  <c r="B50" i="6"/>
  <c r="G50" i="6"/>
  <c r="B25" i="6"/>
  <c r="G25" i="6"/>
  <c r="B35" i="6"/>
  <c r="G35" i="6" s="1"/>
  <c r="B39" i="6"/>
  <c r="G39" i="6" s="1"/>
  <c r="F24" i="6"/>
  <c r="F39" i="6" s="1"/>
  <c r="H39" i="6" s="1"/>
  <c r="D39" i="6" s="1"/>
  <c r="B44" i="6"/>
  <c r="G44" i="6" s="1"/>
  <c r="G32" i="6"/>
  <c r="B49" i="6"/>
  <c r="G49" i="6"/>
  <c r="B34" i="6"/>
  <c r="G34" i="6" s="1"/>
  <c r="B29" i="6"/>
  <c r="G29" i="6"/>
  <c r="B24" i="6"/>
  <c r="G24" i="6" s="1"/>
  <c r="H24" i="6" s="1"/>
  <c r="D24" i="6" s="1"/>
  <c r="G19" i="6"/>
  <c r="F2426" i="5"/>
  <c r="R2426" i="5"/>
  <c r="J2426" i="5"/>
  <c r="I2426" i="5"/>
  <c r="H2426" i="5"/>
  <c r="F2446" i="5"/>
  <c r="H2446" i="5"/>
  <c r="X2446" i="5"/>
  <c r="J2446" i="5"/>
  <c r="I2446" i="5"/>
  <c r="R2446" i="5"/>
  <c r="G22" i="6"/>
  <c r="H22" i="6" s="1"/>
  <c r="B47" i="6"/>
  <c r="G47" i="6"/>
  <c r="J2504" i="5"/>
  <c r="I2504" i="5"/>
  <c r="H2504" i="5"/>
  <c r="R2504" i="5"/>
  <c r="F2504" i="5"/>
  <c r="F2434" i="5"/>
  <c r="R2434" i="5"/>
  <c r="J2434" i="5"/>
  <c r="I2434" i="5"/>
  <c r="H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X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X992" i="5"/>
  <c r="R992" i="5"/>
  <c r="J992" i="5"/>
  <c r="I992" i="5"/>
  <c r="F1238" i="5"/>
  <c r="X1238" i="5"/>
  <c r="R1238" i="5"/>
  <c r="J1238" i="5"/>
  <c r="H1238" i="5"/>
  <c r="I1238" i="5"/>
  <c r="H988" i="5"/>
  <c r="F988" i="5"/>
  <c r="R988" i="5"/>
  <c r="J988" i="5"/>
  <c r="I988" i="5"/>
  <c r="H1116" i="5"/>
  <c r="F1116" i="5"/>
  <c r="R1116" i="5"/>
  <c r="J1116" i="5"/>
  <c r="I1116" i="5"/>
  <c r="H1052" i="5"/>
  <c r="F1052" i="5"/>
  <c r="X1052" i="5"/>
  <c r="R1052" i="5"/>
  <c r="J1052" i="5"/>
  <c r="I105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B45" i="6"/>
  <c r="G45" i="6"/>
  <c r="D17" i="6"/>
  <c r="H2439" i="5"/>
  <c r="F2439" i="5"/>
  <c r="X2439" i="5"/>
  <c r="R2439" i="5"/>
  <c r="J2439" i="5"/>
  <c r="I2439" i="5"/>
  <c r="F2414" i="5"/>
  <c r="X2414" i="5"/>
  <c r="R2414" i="5"/>
  <c r="J2414" i="5"/>
  <c r="I2414" i="5"/>
  <c r="H2414" i="5"/>
  <c r="J2448" i="5"/>
  <c r="F2448" i="5"/>
  <c r="I2448" i="5"/>
  <c r="H2448" i="5"/>
  <c r="R2448" i="5"/>
  <c r="B27" i="6"/>
  <c r="G27" i="6"/>
  <c r="I2427" i="5"/>
  <c r="H2427" i="5"/>
  <c r="F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X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F964" i="5"/>
  <c r="X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I1744" i="5"/>
  <c r="X1744" i="5"/>
  <c r="R1744" i="5"/>
  <c r="J1744" i="5"/>
  <c r="H1744" i="5"/>
  <c r="F1744" i="5"/>
  <c r="R1651" i="5"/>
  <c r="J1651" i="5"/>
  <c r="I1651" i="5"/>
  <c r="H1651" i="5"/>
  <c r="F1651" i="5"/>
  <c r="X1651" i="5"/>
  <c r="J1409" i="5"/>
  <c r="I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X625" i="5"/>
  <c r="R625" i="5"/>
  <c r="J625" i="5"/>
  <c r="J687" i="5"/>
  <c r="I687" i="5"/>
  <c r="R687" i="5"/>
  <c r="H687" i="5"/>
  <c r="F687" i="5"/>
  <c r="X667" i="5"/>
  <c r="R667" i="5"/>
  <c r="J667" i="5"/>
  <c r="I667" i="5"/>
  <c r="H667" i="5"/>
  <c r="F667"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X2323" i="5"/>
  <c r="J2323" i="5"/>
  <c r="R2323" i="5"/>
  <c r="I2323" i="5"/>
  <c r="H2323" i="5"/>
  <c r="I2300" i="5"/>
  <c r="J2300" i="5"/>
  <c r="H2300" i="5"/>
  <c r="F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R1775" i="5"/>
  <c r="J1775" i="5"/>
  <c r="I1775" i="5"/>
  <c r="R1703" i="5"/>
  <c r="J1703" i="5"/>
  <c r="I1703" i="5"/>
  <c r="H1703" i="5"/>
  <c r="F1703" i="5"/>
  <c r="X1703" i="5"/>
  <c r="R1727" i="5"/>
  <c r="J1727" i="5"/>
  <c r="I1727" i="5"/>
  <c r="H1727" i="5"/>
  <c r="F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J1223" i="5"/>
  <c r="R1223" i="5"/>
  <c r="I1223" i="5"/>
  <c r="F1223" i="5"/>
  <c r="R1616" i="5"/>
  <c r="J1616" i="5"/>
  <c r="I1616" i="5"/>
  <c r="H1616" i="5"/>
  <c r="F1616" i="5"/>
  <c r="H1247" i="5"/>
  <c r="I1247" i="5"/>
  <c r="F1247" i="5"/>
  <c r="X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R663" i="5"/>
  <c r="J663" i="5"/>
  <c r="I663" i="5"/>
  <c r="H663" i="5"/>
  <c r="F663" i="5"/>
  <c r="R655" i="5"/>
  <c r="J655" i="5"/>
  <c r="I655" i="5"/>
  <c r="H655" i="5"/>
  <c r="F655" i="5"/>
  <c r="X647" i="5"/>
  <c r="R647" i="5"/>
  <c r="J647" i="5"/>
  <c r="I647" i="5"/>
  <c r="H647" i="5"/>
  <c r="F647" i="5"/>
  <c r="X639" i="5"/>
  <c r="R639" i="5"/>
  <c r="J639" i="5"/>
  <c r="I639" i="5"/>
  <c r="H639" i="5"/>
  <c r="F639"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I1516" i="5"/>
  <c r="H1516" i="5"/>
  <c r="F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X2402" i="5"/>
  <c r="I2402" i="5"/>
  <c r="H2402" i="5"/>
  <c r="R2402" i="5"/>
  <c r="J2402" i="5"/>
  <c r="H2478" i="5"/>
  <c r="I2478" i="5"/>
  <c r="F2478" i="5"/>
  <c r="R2478" i="5"/>
  <c r="J2478" i="5"/>
  <c r="X2478" i="5"/>
  <c r="H2490" i="5"/>
  <c r="F2490" i="5"/>
  <c r="I2490" i="5"/>
  <c r="R2490" i="5"/>
  <c r="J2490" i="5"/>
  <c r="H2343" i="5"/>
  <c r="F2343" i="5"/>
  <c r="R2343" i="5"/>
  <c r="J2343" i="5"/>
  <c r="I2343" i="5"/>
  <c r="H2335" i="5"/>
  <c r="F2335" i="5"/>
  <c r="X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X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X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H34" i="6" s="1"/>
  <c r="D34" i="6" s="1"/>
  <c r="F65" i="6"/>
  <c r="F49" i="6"/>
  <c r="H49" i="6" s="1"/>
  <c r="D49" i="6" s="1"/>
  <c r="F29" i="6"/>
  <c r="H29" i="6" s="1"/>
  <c r="D29" i="6" s="1"/>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354" i="5"/>
  <c r="S597" i="5"/>
  <c r="X505" i="5"/>
  <c r="S599" i="5"/>
  <c r="X462" i="5"/>
  <c r="X346" i="5"/>
  <c r="X140" i="5"/>
  <c r="X493" i="5"/>
  <c r="X502" i="5"/>
  <c r="S611" i="5"/>
  <c r="X220" i="5"/>
  <c r="X398" i="5"/>
  <c r="X538" i="5"/>
  <c r="S601" i="5"/>
  <c r="X402" i="5"/>
  <c r="X466" i="5"/>
  <c r="X486" i="5"/>
  <c r="X427" i="5"/>
  <c r="X472" i="5"/>
  <c r="X287" i="5"/>
  <c r="X407" i="5"/>
  <c r="X375" i="5"/>
  <c r="X232" i="5"/>
  <c r="X264" i="5"/>
  <c r="X296" i="5"/>
  <c r="X192" i="5"/>
  <c r="X410" i="5"/>
  <c r="X518" i="5"/>
  <c r="X362" i="5"/>
  <c r="X522" i="5"/>
  <c r="X244" i="5"/>
  <c r="X276" i="5"/>
  <c r="X378" i="5"/>
  <c r="X567" i="5"/>
  <c r="X91" i="5"/>
  <c r="X524" i="5"/>
  <c r="X496" i="5"/>
  <c r="X103" i="5"/>
  <c r="X578" i="5"/>
  <c r="X320" i="5"/>
  <c r="X339" i="5"/>
  <c r="X454" i="5"/>
  <c r="X406" i="5"/>
  <c r="X188" i="5"/>
  <c r="X370" i="5"/>
  <c r="X565" i="5"/>
  <c r="X366" i="5"/>
  <c r="X506" i="5"/>
  <c r="X204" i="5"/>
  <c r="X595" i="5"/>
  <c r="X411" i="5"/>
  <c r="X439" i="5"/>
  <c r="S600" i="5"/>
  <c r="X251" i="5"/>
  <c r="X191" i="5"/>
  <c r="X243" i="5"/>
  <c r="X403" i="5"/>
  <c r="X481" i="5"/>
  <c r="X112" i="5"/>
  <c r="X168" i="5"/>
  <c r="X164" i="5"/>
  <c r="X446" i="5"/>
  <c r="X308" i="5"/>
  <c r="X200" i="5"/>
  <c r="X208" i="5"/>
  <c r="X382" i="5"/>
  <c r="S382" i="5"/>
  <c r="X224" i="5"/>
  <c r="X256" i="5"/>
  <c r="X288" i="5"/>
  <c r="X367" i="5"/>
  <c r="X390" i="5"/>
  <c r="X475" i="5"/>
  <c r="X490" i="5"/>
  <c r="X116" i="5"/>
  <c r="X236" i="5"/>
  <c r="X268" i="5"/>
  <c r="X300" i="5"/>
  <c r="X469" i="5"/>
  <c r="X431" i="5"/>
  <c r="X334" i="5"/>
  <c r="X207" i="5"/>
  <c r="X194" i="5"/>
  <c r="X306" i="5"/>
  <c r="X592" i="5"/>
  <c r="X115" i="5"/>
  <c r="X533" i="5"/>
  <c r="S533" i="5"/>
  <c r="X438" i="5"/>
  <c r="X148" i="5"/>
  <c r="X458" i="5"/>
  <c r="X561" i="5"/>
  <c r="X386" i="5"/>
  <c r="X575" i="5"/>
  <c r="X534" i="5"/>
  <c r="X355" i="5"/>
  <c r="S355" i="5"/>
  <c r="X541" i="5"/>
  <c r="X588" i="5"/>
  <c r="X330" i="5"/>
  <c r="X602" i="5"/>
  <c r="S602" i="5"/>
  <c r="X562" i="5"/>
  <c r="X262" i="5"/>
  <c r="X350" i="5"/>
  <c r="X430" i="5"/>
  <c r="X587" i="5"/>
  <c r="X450" i="5"/>
  <c r="X156" i="5"/>
  <c r="X358" i="5"/>
  <c r="X434" i="5"/>
  <c r="X124" i="5"/>
  <c r="S603" i="5"/>
  <c r="X184" i="5"/>
  <c r="X104" i="5"/>
  <c r="X228" i="5"/>
  <c r="X260" i="5"/>
  <c r="X292" i="5"/>
  <c r="X374" i="5"/>
  <c r="X394" i="5"/>
  <c r="S605" i="5"/>
  <c r="X279" i="5"/>
  <c r="X443" i="5"/>
  <c r="X102" i="5"/>
  <c r="X128" i="5"/>
  <c r="X422" i="5"/>
  <c r="X418" i="5"/>
  <c r="X172" i="5"/>
  <c r="X554" i="5"/>
  <c r="X607" i="5"/>
  <c r="S607" i="5"/>
  <c r="X426" i="5"/>
  <c r="X489" i="5"/>
  <c r="X342" i="5"/>
  <c r="X442" i="5"/>
  <c r="X132" i="5"/>
  <c r="X324" i="5"/>
  <c r="X509" i="5"/>
  <c r="X303" i="5"/>
  <c r="X211" i="5"/>
  <c r="X215" i="5"/>
  <c r="X580" i="5"/>
  <c r="X201" i="5"/>
  <c r="X556" i="5"/>
  <c r="X87" i="5"/>
  <c r="X314" i="5"/>
  <c r="S314" i="5"/>
  <c r="X136" i="5"/>
  <c r="X474" i="5"/>
  <c r="X593" i="5"/>
  <c r="X414" i="5"/>
  <c r="X160" i="5"/>
  <c r="X240" i="5"/>
  <c r="X272" i="5"/>
  <c r="X120" i="5"/>
  <c r="X252" i="5"/>
  <c r="X284" i="5"/>
  <c r="X583" i="5"/>
  <c r="X419" i="5"/>
  <c r="X415" i="5"/>
  <c r="X239" i="5"/>
  <c r="X608" i="5"/>
  <c r="X574" i="5"/>
  <c r="AB12" i="5"/>
  <c r="AB9" i="5"/>
  <c r="AB10" i="5"/>
  <c r="AB14" i="5"/>
  <c r="AB17" i="5"/>
  <c r="AB16" i="5"/>
  <c r="AB8" i="5"/>
  <c r="AB13" i="5"/>
  <c r="AB15" i="5"/>
  <c r="AB11" i="5"/>
  <c r="AB7" i="5"/>
  <c r="C2"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H65" i="6" s="1"/>
  <c r="D65" i="6" s="1"/>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0" i="5"/>
  <c r="X12" i="5"/>
  <c r="X14" i="5"/>
  <c r="X17" i="5"/>
  <c r="X11" i="5"/>
  <c r="X15" i="5"/>
  <c r="X8" i="5"/>
  <c r="X16" i="5"/>
  <c r="S17" i="5"/>
  <c r="S12" i="5"/>
  <c r="S16" i="5"/>
  <c r="S15" i="5"/>
  <c r="S13" i="5"/>
  <c r="S14" i="5"/>
  <c r="S10" i="5"/>
  <c r="S11" i="5"/>
  <c r="S8" i="5"/>
  <c r="S9" i="5"/>
  <c r="S7" i="5"/>
  <c r="T6" i="5"/>
  <c r="T5" i="5"/>
  <c r="G64" i="6" a="1"/>
  <c r="F35" i="6" l="1"/>
  <c r="H35" i="6" s="1"/>
  <c r="D35" i="6" s="1"/>
  <c r="F40" i="6"/>
  <c r="H40" i="6" s="1"/>
  <c r="C40" i="6" s="1"/>
  <c r="F45" i="6"/>
  <c r="H45" i="6" s="1"/>
  <c r="D45" i="6" s="1"/>
  <c r="F66" i="6"/>
  <c r="H66" i="6" s="1"/>
  <c r="D66" i="6" s="1"/>
  <c r="F50" i="6"/>
  <c r="H50" i="6" s="1"/>
  <c r="H25" i="6"/>
  <c r="D25" i="6" s="1"/>
  <c r="F30" i="6"/>
  <c r="H30" i="6" s="1"/>
  <c r="D30" i="6" s="1"/>
  <c r="H20" i="6"/>
  <c r="D20" i="6" s="1"/>
  <c r="B34" i="4"/>
  <c r="A21" i="6" s="1"/>
  <c r="D22" i="6"/>
  <c r="K68" i="6"/>
  <c r="F37" i="6"/>
  <c r="H37" i="6" s="1"/>
  <c r="D37" i="6" s="1"/>
  <c r="F42" i="6"/>
  <c r="H42" i="6" s="1"/>
  <c r="D42" i="6" s="1"/>
  <c r="F47" i="6"/>
  <c r="H47" i="6" s="1"/>
  <c r="D47" i="6" s="1"/>
  <c r="F52" i="6"/>
  <c r="H52" i="6" s="1"/>
  <c r="D52" i="6" s="1"/>
  <c r="H27" i="6"/>
  <c r="D27" i="6" s="1"/>
  <c r="F68" i="6"/>
  <c r="H68" i="6" s="1"/>
  <c r="D68" i="6" s="1"/>
  <c r="F32" i="6"/>
  <c r="H32" i="6" s="1"/>
  <c r="D32" i="6" s="1"/>
  <c r="C17" i="6"/>
  <c r="C22" i="6"/>
  <c r="C27" i="6"/>
  <c r="C52" i="6"/>
  <c r="C47" i="6"/>
  <c r="C32" i="6"/>
  <c r="C37" i="6"/>
  <c r="B64" i="4"/>
  <c r="A46" i="6" s="1"/>
  <c r="B58" i="4"/>
  <c r="A41" i="6" s="1"/>
  <c r="B70" i="4"/>
  <c r="A51" i="6" s="1"/>
  <c r="D16" i="6"/>
  <c r="C16" i="6"/>
  <c r="B51" i="6"/>
  <c r="G51" i="6" s="1"/>
  <c r="B21" i="6"/>
  <c r="F21" i="6"/>
  <c r="B46" i="6"/>
  <c r="G46" i="6" s="1"/>
  <c r="D15" i="6"/>
  <c r="K66" i="6"/>
  <c r="B83" i="4"/>
  <c r="A59" i="6" s="1"/>
  <c r="B79" i="4"/>
  <c r="A57" i="6" s="1"/>
  <c r="B75" i="4"/>
  <c r="A54" i="6" s="1"/>
  <c r="B81" i="4"/>
  <c r="A58" i="6" s="1"/>
  <c r="B87" i="4"/>
  <c r="A62" i="6" s="1"/>
  <c r="B61" i="4"/>
  <c r="A43" i="6" s="1"/>
  <c r="B49" i="4"/>
  <c r="A33" i="6" s="1"/>
  <c r="B85" i="4"/>
  <c r="A60" i="6" s="1"/>
  <c r="B31" i="4"/>
  <c r="A18" i="6" s="1"/>
  <c r="B55" i="4"/>
  <c r="A38" i="6" s="1"/>
  <c r="B67" i="4"/>
  <c r="A48" i="6" s="1"/>
  <c r="B89" i="4"/>
  <c r="A63" i="6" s="1"/>
  <c r="B37" i="4"/>
  <c r="A23" i="6" s="1"/>
  <c r="B43" i="4"/>
  <c r="A28" i="6" s="1"/>
  <c r="B77" i="4"/>
  <c r="A55" i="6" s="1"/>
  <c r="C15" i="6"/>
  <c r="B50" i="4"/>
  <c r="A34" i="6" s="1"/>
  <c r="C66" i="6"/>
  <c r="C25" i="6"/>
  <c r="C35" i="6"/>
  <c r="B52" i="4"/>
  <c r="A36" i="6" s="1"/>
  <c r="H44" i="6"/>
  <c r="D44" i="6" s="1"/>
  <c r="D14" i="6"/>
  <c r="C65" i="6"/>
  <c r="C34" i="6"/>
  <c r="C19" i="6"/>
  <c r="C39" i="6"/>
  <c r="C14" i="6"/>
  <c r="F19" i="6"/>
  <c r="H19" i="6" s="1"/>
  <c r="D19" i="6" s="1"/>
  <c r="C29" i="6"/>
  <c r="C24" i="6"/>
  <c r="C49" i="6"/>
  <c r="C12" i="6"/>
  <c r="D67" i="4"/>
  <c r="C11" i="6"/>
  <c r="B71" i="4"/>
  <c r="A52" i="6" s="1"/>
  <c r="C10" i="6"/>
  <c r="B35" i="4"/>
  <c r="A22" i="6" s="1"/>
  <c r="C9" i="6"/>
  <c r="A27" i="6"/>
  <c r="B62" i="4"/>
  <c r="A44" i="6" s="1"/>
  <c r="B59" i="4"/>
  <c r="A42" i="6" s="1"/>
  <c r="C8" i="6"/>
  <c r="D49" i="4"/>
  <c r="D43" i="4"/>
  <c r="C7" i="6"/>
  <c r="A14" i="6"/>
  <c r="G49" i="4"/>
  <c r="D61" i="4"/>
  <c r="C6" i="6"/>
  <c r="D37" i="4"/>
  <c r="C5" i="6"/>
  <c r="D74" i="4"/>
  <c r="D55" i="4"/>
  <c r="C4" i="6"/>
  <c r="G69" i="6" a="1"/>
  <c r="G69" i="6" s="1"/>
  <c r="H69" i="6" s="1"/>
  <c r="G61" i="4"/>
  <c r="B69" i="4"/>
  <c r="A50" i="6" s="1"/>
  <c r="G31" i="4"/>
  <c r="A26" i="6"/>
  <c r="B33" i="4"/>
  <c r="A20" i="6" s="1"/>
  <c r="B51" i="4"/>
  <c r="A35" i="6" s="1"/>
  <c r="G55" i="4"/>
  <c r="B57" i="4"/>
  <c r="A40" i="6" s="1"/>
  <c r="G43" i="4"/>
  <c r="G64" i="6"/>
  <c r="B65" i="4"/>
  <c r="A47" i="6" s="1"/>
  <c r="B68" i="4"/>
  <c r="A49" i="6" s="1"/>
  <c r="A25" i="6"/>
  <c r="G74" i="4"/>
  <c r="A24" i="6"/>
  <c r="G67" i="4"/>
  <c r="C45" i="6" l="1"/>
  <c r="D50" i="6"/>
  <c r="C50" i="6"/>
  <c r="C30" i="6"/>
  <c r="D40" i="6"/>
  <c r="C20" i="6"/>
  <c r="C42" i="6"/>
  <c r="C68" i="6"/>
  <c r="G21" i="6"/>
  <c r="H21" i="6" s="1"/>
  <c r="B26" i="6"/>
  <c r="G26" i="6" s="1"/>
  <c r="F26" i="6"/>
  <c r="B36" i="6"/>
  <c r="G36" i="6" s="1"/>
  <c r="B31" i="6"/>
  <c r="G31" i="6" s="1"/>
  <c r="B41" i="6"/>
  <c r="G41" i="6" s="1"/>
  <c r="K65" i="6"/>
  <c r="C44" i="6"/>
  <c r="B64" i="6"/>
  <c r="H64" i="6"/>
  <c r="D21" i="6" l="1"/>
  <c r="C21" i="6"/>
  <c r="K67" i="6"/>
  <c r="F36" i="6"/>
  <c r="H36" i="6" s="1"/>
  <c r="F46" i="6"/>
  <c r="H46" i="6" s="1"/>
  <c r="F67" i="6"/>
  <c r="H67" i="6" s="1"/>
  <c r="F31" i="6"/>
  <c r="H31" i="6" s="1"/>
  <c r="F51" i="6"/>
  <c r="H51" i="6" s="1"/>
  <c r="F41" i="6"/>
  <c r="H41" i="6" s="1"/>
  <c r="H26" i="6"/>
  <c r="F54" i="6"/>
  <c r="C64" i="6"/>
  <c r="D64" i="6"/>
  <c r="F58" i="6" l="1"/>
  <c r="H58" i="6" s="1"/>
  <c r="F55" i="6"/>
  <c r="F57" i="6"/>
  <c r="H57" i="6" s="1"/>
  <c r="F63" i="6"/>
  <c r="H63" i="6" s="1"/>
  <c r="F59" i="6"/>
  <c r="H59" i="6" s="1"/>
  <c r="H54" i="6"/>
  <c r="F62" i="6"/>
  <c r="H62" i="6" s="1"/>
  <c r="F60" i="6"/>
  <c r="H60" i="6" s="1"/>
  <c r="D26" i="6"/>
  <c r="C26" i="6"/>
  <c r="D41" i="6"/>
  <c r="C41" i="6"/>
  <c r="D51" i="6"/>
  <c r="C51" i="6"/>
  <c r="D31" i="6"/>
  <c r="C31" i="6"/>
  <c r="D67" i="6"/>
  <c r="C67" i="6"/>
  <c r="D46" i="6"/>
  <c r="C46" i="6"/>
  <c r="D36" i="6"/>
  <c r="C36" i="6"/>
  <c r="D58" i="6" l="1"/>
  <c r="C58" i="6"/>
  <c r="D60" i="6"/>
  <c r="C60" i="6"/>
  <c r="D62" i="6"/>
  <c r="C62" i="6"/>
  <c r="D54" i="6"/>
  <c r="C54" i="6"/>
  <c r="D59" i="6"/>
  <c r="C59" i="6"/>
  <c r="D63" i="6"/>
  <c r="C63" i="6"/>
  <c r="C57" i="6"/>
  <c r="D57" i="6"/>
  <c r="F56" i="6"/>
  <c r="H56" i="6" s="1"/>
  <c r="H55" i="6"/>
  <c r="H70" i="6" l="1"/>
  <c r="D2" i="6" s="1"/>
  <c r="D55" i="6"/>
  <c r="C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<sst xmlns="http://schemas.openxmlformats.org/spreadsheetml/2006/main" count="22519" uniqueCount="15868">
  <si>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</si>
  <si>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</si>
  <si>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</si>
  <si>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</si>
  <si>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</si>
  <si>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</si>
  <si>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</si>
  <si>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</si>
  <si>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</si>
  <si>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</si>
  <si>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</si>
  <si>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</si>
  <si>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</si>
  <si>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</si>
  <si>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</si>
  <si>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</si>
  <si>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</si>
  <si>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</si>
  <si>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</si>
  <si>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</si>
  <si>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</si>
  <si>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</si>
  <si>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</si>
  <si>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</si>
  <si>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</si>
  <si>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</si>
  <si>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</si>
  <si>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</si>
  <si>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</si>
  <si>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</si>
  <si>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</si>
  <si>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</si>
  <si>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</si>
  <si>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</si>
  <si>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</si>
  <si>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</si>
  <si>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</si>
  <si>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</si>
  <si>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</si>
  <si>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</si>
  <si>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</si>
  <si>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</si>
  <si>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</si>
  <si>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</si>
  <si>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</si>
  <si>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</si>
  <si>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</si>
  <si>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</si>
  <si>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</si>
  <si>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</si>
  <si>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</si>
  <si>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</si>
  <si>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</si>
  <si>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</si>
  <si>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</si>
  <si>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</si>
  <si>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</si>
  <si>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</si>
  <si>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</si>
  <si>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</si>
  <si>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</si>
  <si>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</si>
  <si>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</si>
  <si>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</si>
  <si>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</si>
  <si>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</si>
  <si>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</si>
  <si>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</si>
  <si>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</si>
  <si>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</si>
  <si>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</si>
  <si>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</si>
  <si>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</si>
  <si>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</si>
  <si>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</si>
  <si>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</si>
  <si>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</si>
  <si>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</si>
  <si>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</si>
  <si>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</si>
  <si>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</si>
  <si>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</si>
  <si>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</si>
  <si>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</si>
  <si>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</si>
  <si>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</si>
  <si>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</si>
  <si>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</si>
  <si>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</si>
  <si>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</si>
  <si>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</si>
  <si>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</si>
  <si>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</si>
  <si>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</si>
  <si>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</si>
  <si>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</si>
  <si>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</si>
  <si>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</si>
  <si>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</si>
  <si>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</si>
  <si>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</si>
  <si>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</si>
  <si>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</si>
  <si>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</si>
  <si>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</si>
  <si>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</si>
  <si>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</si>
  <si>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</si>
  <si>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</si>
  <si>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</si>
  <si>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</si>
  <si>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</si>
  <si>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</si>
  <si>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</si>
  <si>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</si>
  <si>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</si>
  <si>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</si>
  <si>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</si>
  <si>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</si>
  <si>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</si>
  <si>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</si>
  <si>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</si>
  <si>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</si>
  <si>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</si>
  <si>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</si>
  <si>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</si>
  <si>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</si>
  <si>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</si>
  <si>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</si>
  <si>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</si>
  <si>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</si>
  <si>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</si>
  <si>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</si>
  <si>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</si>
  <si>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</si>
  <si>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</si>
  <si>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</si>
  <si>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</si>
  <si>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</si>
  <si>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</si>
  <si>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</si>
  <si>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</si>
  <si>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</si>
  <si>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</si>
  <si>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</si>
  <si>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</si>
  <si>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</si>
  <si>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</si>
  <si>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</si>
  <si>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</si>
  <si>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</si>
  <si>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</si>
  <si>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</si>
  <si>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</si>
  <si>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</si>
  <si>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</si>
  <si>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</si>
  <si>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</si>
  <si>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</si>
  <si>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</si>
  <si>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</si>
  <si>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</si>
  <si>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</si>
  <si>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</si>
  <si>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</si>
  <si>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</si>
  <si>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</si>
  <si>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</si>
  <si>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</si>
  <si>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</si>
  <si>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</si>
  <si>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</si>
  <si>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</si>
  <si>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</si>
  <si>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</si>
  <si>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</si>
  <si>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</si>
  <si>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</si>
  <si>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</si>
  <si>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</si>
  <si>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</si>
  <si>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</si>
  <si>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</si>
  <si>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</si>
  <si>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</si>
  <si>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</si>
  <si>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</si>
  <si>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</si>
  <si>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</si>
  <si>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</si>
  <si>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</si>
  <si>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</si>
  <si>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</si>
  <si>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</si>
  <si>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</si>
  <si>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</si>
  <si>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</si>
  <si>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</si>
  <si>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</si>
  <si>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</si>
  <si>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</si>
  <si>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</si>
  <si>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</si>
  <si>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</si>
  <si>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</si>
  <si>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</si>
  <si>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</si>
  <si>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</si>
  <si>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</si>
  <si>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</si>
  <si>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</si>
  <si>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</si>
  <si>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</si>
  <si>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</si>
  <si>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</si>
  <si>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</si>
  <si>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</si>
  <si>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</si>
  <si>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</si>
  <si>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</si>
  <si>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</si>
  <si>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</si>
  <si>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</si>
  <si>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</si>
  <si>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</si>
  <si>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</si>
  <si>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</si>
  <si>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</si>
  <si>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</si>
  <si>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</si>
  <si>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</si>
  <si>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</si>
  <si>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</si>
  <si>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</si>
  <si>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</si>
  <si>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</si>
  <si>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</si>
  <si>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</si>
  <si>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</si>
  <si>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</si>
  <si>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</si>
  <si>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</si>
  <si>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</si>
  <si>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</si>
  <si>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</si>
  <si>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</si>
  <si>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</si>
  <si>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</si>
  <si>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</si>
  <si>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</si>
  <si>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</si>
  <si>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</si>
  <si>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</si>
  <si>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</si>
  <si>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</si>
  <si>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</si>
  <si>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</si>
  <si>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</si>
  <si>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</si>
  <si>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</si>
  <si>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</si>
  <si>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</si>
  <si>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</si>
  <si>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</si>
  <si>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</si>
  <si>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</si>
  <si>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</si>
  <si>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</si>
  <si>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</si>
  <si>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</si>
  <si>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</si>
  <si>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</si>
  <si>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</si>
  <si>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</si>
  <si>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</si>
  <si>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</si>
  <si>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</si>
  <si>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</si>
  <si>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</si>
  <si>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</si>
  <si>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</si>
  <si>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</si>
  <si>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</si>
  <si>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</si>
  <si>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</si>
  <si>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</si>
  <si>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</si>
  <si>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</si>
  <si>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</si>
  <si>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</si>
  <si>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</si>
  <si>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</si>
  <si>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</si>
  <si>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</si>
  <si>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</si>
  <si>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</si>
  <si>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</si>
  <si>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</si>
  <si>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</si>
  <si>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</si>
  <si>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</si>
  <si>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</si>
  <si>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</si>
  <si>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</si>
  <si>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</si>
  <si>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</si>
  <si>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</si>
  <si>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</si>
  <si>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</si>
  <si>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</si>
  <si>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</si>
  <si>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</si>
  <si>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</si>
  <si>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</si>
  <si>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</si>
  <si>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</si>
  <si>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</si>
  <si>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</si>
  <si>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</si>
  <si>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</si>
  <si>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</si>
  <si>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</si>
  <si>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</si>
  <si>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</si>
  <si>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</si>
  <si>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</si>
  <si>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</si>
  <si>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</si>
  <si>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</si>
  <si>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</si>
  <si>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</si>
  <si>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</si>
  <si>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</si>
  <si>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</si>
  <si>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</si>
  <si>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</si>
  <si>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</si>
  <si>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</si>
  <si>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</si>
  <si>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</si>
  <si>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</si>
  <si>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</si>
  <si>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</si>
  <si>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</si>
  <si>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</si>
  <si>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</si>
  <si>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</si>
  <si>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</si>
  <si>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</si>
  <si>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</si>
  <si>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</si>
  <si>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</si>
  <si>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</si>
  <si>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</si>
  <si>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</si>
  <si>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</si>
  <si>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</si>
  <si>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</si>
  <si>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</si>
  <si>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</si>
  <si>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</si>
  <si>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</si>
  <si>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</si>
  <si>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</si>
  <si>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</si>
  <si>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</si>
  <si>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</si>
  <si>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</si>
  <si>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</si>
  <si>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</si>
  <si>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</si>
  <si>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</si>
  <si>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</si>
  <si>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</si>
  <si>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</si>
  <si>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</si>
  <si>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</si>
  <si>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</si>
  <si>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</si>
  <si>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</si>
  <si>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</si>
  <si>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</si>
  <si>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</si>
  <si>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</si>
  <si>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</si>
  <si>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</si>
  <si>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</si>
  <si>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</si>
  <si>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</si>
  <si>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</si>
  <si>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</si>
  <si>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</si>
  <si>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</si>
  <si>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</si>
  <si>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</si>
  <si>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</si>
  <si>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</si>
  <si>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</si>
  <si>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</si>
  <si>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</si>
  <si>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</si>
  <si>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</si>
  <si>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</si>
  <si>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</si>
  <si>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</si>
  <si>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</si>
  <si>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</si>
  <si>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</si>
  <si>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</si>
  <si>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</si>
  <si>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</si>
  <si>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</si>
  <si>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</si>
  <si>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</si>
  <si>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</si>
  <si>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</si>
  <si>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</si>
  <si>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</si>
  <si>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</si>
  <si>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</si>
  <si>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</si>
  <si>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</si>
  <si>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</si>
  <si>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</si>
  <si>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</si>
  <si>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</si>
  <si>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</si>
  <si>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</si>
  <si>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</si>
  <si>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</si>
  <si>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</si>
  <si>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</si>
  <si>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</si>
  <si>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</si>
  <si>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</si>
  <si>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</si>
  <si>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</si>
  <si>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</si>
  <si>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</si>
  <si>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</si>
  <si>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</si>
  <si>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</si>
  <si>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</si>
  <si>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</si>
  <si>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</si>
  <si>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</si>
  <si>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</si>
  <si>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</si>
  <si>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</si>
  <si>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</si>
  <si>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</si>
  <si>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</si>
  <si>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</si>
  <si>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</si>
  <si>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</si>
  <si>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</si>
  <si>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</si>
  <si>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</si>
  <si>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</si>
  <si>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</si>
  <si>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</si>
  <si>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</si>
  <si>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</si>
  <si>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</si>
  <si>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</si>
  <si>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</si>
  <si>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</si>
  <si>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</si>
  <si>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</si>
  <si>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</si>
  <si>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</si>
  <si>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</si>
  <si>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</si>
  <si>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</si>
  <si>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</si>
  <si>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</si>
  <si>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</si>
  <si>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</si>
  <si>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</si>
  <si>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</si>
  <si>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</si>
  <si>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</si>
  <si>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</si>
  <si>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</si>
  <si>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</si>
  <si>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</si>
  <si>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</si>
  <si>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</si>
  <si>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</si>
  <si>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</si>
  <si>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</si>
  <si>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</si>
  <si>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</si>
  <si>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</si>
  <si>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</si>
  <si>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</si>
  <si>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</si>
  <si>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</si>
  <si>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</si>
  <si>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</si>
  <si>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</si>
  <si>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</si>
  <si>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</si>
  <si>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</si>
  <si>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</si>
  <si>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</si>
  <si>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</si>
  <si>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</si>
  <si>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</si>
  <si>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</si>
  <si>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</si>
  <si>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</si>
  <si>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</si>
  <si>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</si>
  <si>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</si>
  <si>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</si>
  <si>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</si>
  <si>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</si>
  <si>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</si>
  <si>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</si>
  <si>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</si>
  <si>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</si>
  <si>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</si>
  <si>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</si>
  <si>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</si>
  <si>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</si>
  <si>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</si>
  <si>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</si>
  <si>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</si>
  <si>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</si>
  <si>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</si>
  <si>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</si>
  <si>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</si>
  <si>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</si>
  <si>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</si>
  <si>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</si>
  <si>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</si>
  <si>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</si>
  <si>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</si>
  <si>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</si>
  <si>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</si>
  <si>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</si>
  <si>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</si>
  <si>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</si>
  <si>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</si>
  <si>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</si>
  <si>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</si>
  <si>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</si>
  <si>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</si>
  <si>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</si>
  <si>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</si>
  <si>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</si>
  <si>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</si>
  <si>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</si>
  <si>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</si>
  <si>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</si>
  <si>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</si>
  <si>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</si>
  <si>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</si>
  <si>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</si>
  <si>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</si>
  <si>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</si>
  <si>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</si>
  <si>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</si>
  <si>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</si>
  <si>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</si>
  <si>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</si>
  <si>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</si>
  <si>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</si>
  <si>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</si>
  <si>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</si>
  <si>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</si>
  <si>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</si>
  <si>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</si>
  <si>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</si>
  <si>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</si>
  <si>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</si>
  <si>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</si>
  <si>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</si>
  <si>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</si>
  <si>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</si>
  <si>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</si>
  <si>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</si>
  <si>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</si>
  <si>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</si>
  <si>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</si>
  <si>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</si>
  <si>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</si>
  <si>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</si>
  <si>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</si>
  <si>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</si>
  <si>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</si>
  <si>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</si>
  <si>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</si>
  <si>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</si>
  <si>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</si>
  <si>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</si>
  <si>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</si>
  <si>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</si>
  <si>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</si>
  <si>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</si>
  <si>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</si>
  <si>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</si>
  <si>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</si>
  <si>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</si>
  <si>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</si>
  <si>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</si>
  <si>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</si>
  <si>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</si>
  <si>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</si>
  <si>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</si>
  <si>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</si>
  <si>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</si>
  <si>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</si>
  <si>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</si>
  <si>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</si>
  <si>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</si>
  <si>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</si>
  <si>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</si>
  <si>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</si>
  <si>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</si>
  <si>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</si>
  <si>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</si>
  <si>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</si>
  <si>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</si>
  <si>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</si>
  <si>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</si>
  <si>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</si>
  <si>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</si>
  <si>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</si>
  <si>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</si>
  <si>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</si>
  <si>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</si>
  <si>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</si>
  <si>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</si>
  <si>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</si>
  <si>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</si>
  <si>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</si>
  <si>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</si>
  <si>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</si>
  <si>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</si>
  <si>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</si>
  <si>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</si>
  <si>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</si>
  <si>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</si>
  <si>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</si>
  <si>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</si>
  <si>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</si>
  <si>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</si>
  <si>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</si>
  <si>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</si>
  <si>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</si>
  <si>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</si>
  <si>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</si>
  <si>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</si>
  <si>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</si>
  <si>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</si>
  <si>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</si>
  <si>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</si>
  <si>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</si>
  <si>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</si>
  <si>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</si>
  <si>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</si>
  <si>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</si>
  <si>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</si>
  <si>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</si>
  <si>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</si>
  <si>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</si>
  <si>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</si>
  <si>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</si>
  <si>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</si>
  <si>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</si>
  <si>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</si>
  <si>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</si>
  <si>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</si>
  <si>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</si>
  <si>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</si>
  <si>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</si>
  <si>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</si>
  <si>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</si>
  <si>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</si>
  <si>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</si>
  <si>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</si>
  <si>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</si>
  <si>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</si>
  <si>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</si>
  <si>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</si>
  <si>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</si>
  <si>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</si>
  <si>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</si>
  <si>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</si>
  <si>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</si>
  <si>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</si>
  <si>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</si>
  <si>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</si>
  <si>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</si>
  <si>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</si>
  <si>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</si>
  <si>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</si>
  <si>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</si>
  <si>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</si>
  <si>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</si>
  <si>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</si>
  <si>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</si>
  <si>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</si>
  <si>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</si>
  <si>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</si>
  <si>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</si>
  <si>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</si>
  <si>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</si>
  <si>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</si>
  <si>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</si>
  <si>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</si>
  <si>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</si>
  <si>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</si>
  <si>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</si>
  <si>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</si>
  <si>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</si>
  <si>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</si>
  <si>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</si>
  <si>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</si>
  <si>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</si>
  <si>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</si>
  <si>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</si>
  <si>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</si>
  <si>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</si>
  <si>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</si>
  <si>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</si>
  <si>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</si>
  <si>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</si>
  <si>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</si>
  <si>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</si>
  <si>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</si>
  <si>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</si>
  <si>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</si>
  <si>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</si>
  <si>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</si>
  <si>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</si>
  <si>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</si>
  <si>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</si>
  <si>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</si>
  <si>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</si>
  <si>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</si>
  <si>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</si>
  <si>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</si>
  <si>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</si>
  <si>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</si>
  <si>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</si>
  <si>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</si>
  <si>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</si>
  <si>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</si>
  <si>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</si>
  <si>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</si>
  <si>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</si>
  <si>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</si>
  <si>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</si>
  <si>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</si>
  <si>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</si>
  <si>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</si>
  <si>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</si>
  <si>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</si>
  <si>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</si>
  <si>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</si>
  <si>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</si>
  <si>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</si>
  <si>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</si>
  <si>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</si>
  <si>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</si>
  <si>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</si>
  <si>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</si>
  <si>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</si>
  <si>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</si>
  <si>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</si>
  <si>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</si>
  <si>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</si>
  <si>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</si>
  <si>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</si>
  <si>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</si>
  <si>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</si>
  <si>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</si>
  <si>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</si>
  <si>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</si>
  <si>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</si>
  <si>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</si>
  <si>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</si>
  <si>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</si>
  <si>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</si>
  <si>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</si>
  <si>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</si>
  <si>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</si>
  <si>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</si>
  <si>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</si>
  <si>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</si>
  <si>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</si>
  <si>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</si>
  <si>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</si>
  <si>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</si>
  <si>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</si>
  <si>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</si>
  <si>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</si>
  <si>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</si>
  <si>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</si>
  <si>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</si>
  <si>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</si>
  <si>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</si>
  <si>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</si>
  <si>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</si>
  <si>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</si>
  <si>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</si>
  <si>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</si>
  <si>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</si>
  <si>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</si>
  <si>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</si>
  <si>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</si>
  <si>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</si>
  <si>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</si>
  <si>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</si>
  <si>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</si>
  <si>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</si>
  <si>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</si>
  <si>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</si>
  <si>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</si>
  <si>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</si>
  <si>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</si>
  <si>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</si>
  <si>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</si>
  <si>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</si>
  <si>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</si>
  <si>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</si>
  <si>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</si>
  <si>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</si>
  <si>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</si>
  <si>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</si>
  <si>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</si>
  <si>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</si>
  <si>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</si>
  <si>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</si>
  <si>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</si>
  <si>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</si>
  <si>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</si>
  <si>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</si>
  <si>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</si>
  <si>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</si>
  <si>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</si>
  <si>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</si>
  <si>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</si>
  <si>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</si>
  <si>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</si>
  <si>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</si>
  <si>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</si>
  <si>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</si>
  <si>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</si>
  <si>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</si>
  <si>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</si>
  <si>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</si>
  <si>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</si>
  <si>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</si>
  <si>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</si>
  <si>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</si>
  <si>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</si>
  <si>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</si>
  <si>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</si>
  <si>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</si>
  <si>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</si>
  <si>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</si>
  <si>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</si>
  <si>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</si>
  <si>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</si>
  <si>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</si>
  <si>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</si>
  <si>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</si>
  <si>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</si>
  <si>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</si>
  <si>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</si>
  <si>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</si>
  <si>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</si>
  <si>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</si>
  <si>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</si>
  <si>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</si>
  <si>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</si>
  <si>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</si>
  <si>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</si>
  <si>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</si>
  <si>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</si>
  <si>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</si>
  <si>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</si>
  <si>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</si>
  <si>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</si>
  <si>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</si>
  <si>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</si>
  <si>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</si>
  <si>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</si>
  <si>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</si>
  <si>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</si>
  <si>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</si>
  <si>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</si>
  <si>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</si>
  <si>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</si>
  <si>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</si>
  <si>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</si>
  <si>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</si>
  <si>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</si>
  <si>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</si>
  <si>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</si>
  <si>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</si>
  <si>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</si>
  <si>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</si>
  <si>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</si>
  <si>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</si>
  <si>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</si>
  <si>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</si>
  <si>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</si>
  <si>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</si>
  <si>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</si>
  <si>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</si>
  <si>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</si>
  <si>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</si>
  <si>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</si>
  <si>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</si>
  <si>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</si>
  <si>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</si>
  <si>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</si>
  <si>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</si>
  <si>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</si>
  <si>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</si>
  <si>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</si>
  <si>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</si>
  <si>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</si>
  <si>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</si>
  <si>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</si>
  <si>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</si>
  <si>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</si>
  <si>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</si>
  <si>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</si>
  <si>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</si>
  <si>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</si>
  <si>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</si>
  <si>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</si>
  <si>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</si>
  <si>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</si>
  <si>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</si>
  <si>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</si>
  <si>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</si>
  <si>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</si>
  <si>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</si>
  <si>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</si>
  <si>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</si>
  <si>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</si>
  <si>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</si>
  <si>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</si>
  <si>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</si>
  <si>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</si>
  <si>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</si>
  <si>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</si>
  <si>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</si>
  <si>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</si>
  <si>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</si>
  <si>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</si>
  <si>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</si>
  <si>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</si>
  <si>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</si>
  <si>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</si>
  <si>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</si>
  <si>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</si>
  <si>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</si>
  <si>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</si>
  <si>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</si>
  <si>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</si>
  <si>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</si>
  <si>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</si>
  <si>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</si>
  <si>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</si>
  <si>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</si>
  <si>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</si>
  <si>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</si>
  <si>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</si>
  <si>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</si>
  <si>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</si>
  <si>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</si>
  <si>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</si>
  <si>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</si>
  <si>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</si>
  <si>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</si>
  <si>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</si>
  <si>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</si>
  <si>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</si>
  <si>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</si>
  <si>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</si>
  <si>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</si>
  <si>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</si>
  <si>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</si>
  <si>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</si>
  <si>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</si>
  <si>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</si>
  <si>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</si>
  <si>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</si>
  <si>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</si>
  <si>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</si>
  <si>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</si>
  <si>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</si>
  <si>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</si>
  <si>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</si>
  <si>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</si>
  <si>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</si>
  <si>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</si>
  <si>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</si>
  <si>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</si>
  <si>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</si>
  <si>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</si>
  <si>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</si>
  <si>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</si>
  <si>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</si>
  <si>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</si>
  <si>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</si>
  <si>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</si>
  <si>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</si>
  <si>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</si>
  <si>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</si>
  <si>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</si>
  <si>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</si>
  <si>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</si>
  <si>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</si>
  <si>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</si>
  <si>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</si>
  <si>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</si>
  <si>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</si>
  <si>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</si>
  <si>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</si>
  <si>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</si>
  <si>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</si>
  <si>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</si>
  <si>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</si>
  <si>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</si>
  <si>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</si>
  <si>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</si>
  <si>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</si>
  <si>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</si>
  <si>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</si>
  <si>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</si>
  <si>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</si>
  <si>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</si>
  <si>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</si>
  <si>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</si>
  <si>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</si>
  <si>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</si>
  <si>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</si>
  <si>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</si>
  <si>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</si>
  <si>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</si>
  <si>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</si>
  <si>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</si>
  <si>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</si>
  <si>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</si>
  <si>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</si>
  <si>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</si>
  <si>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</si>
  <si>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</si>
  <si>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</si>
  <si>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</si>
  <si>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</si>
  <si>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</si>
  <si>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</si>
  <si>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</si>
  <si>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</si>
  <si>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</si>
  <si>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</si>
  <si>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</si>
  <si>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</si>
  <si>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</si>
  <si>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</si>
  <si>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</si>
  <si>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</si>
  <si>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</si>
  <si>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</si>
  <si>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</si>
  <si>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</si>
  <si>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</si>
  <si>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</si>
  <si>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</si>
  <si>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</si>
  <si>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</si>
  <si>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</si>
  <si>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</si>
  <si>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</si>
  <si>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</si>
  <si>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</si>
  <si>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</si>
  <si>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</si>
  <si>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</si>
  <si>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</si>
  <si>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</si>
  <si>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</si>
  <si>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</si>
  <si>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</si>
  <si>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</si>
  <si>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</si>
  <si>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</si>
  <si>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</si>
  <si>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</si>
  <si>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</si>
  <si>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</si>
  <si>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</si>
  <si>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</si>
  <si>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</si>
  <si>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</si>
  <si>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</si>
  <si>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</si>
  <si>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</si>
  <si>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</si>
  <si>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</si>
  <si>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</si>
  <si>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</si>
  <si>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</si>
  <si>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</si>
  <si>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</si>
  <si>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</si>
  <si>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</si>
  <si>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</si>
  <si>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</si>
  <si>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</si>
  <si>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</si>
  <si>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</si>
  <si>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</si>
  <si>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</si>
  <si>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</si>
  <si>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</si>
  <si>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</si>
  <si>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</si>
  <si>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</si>
  <si>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</si>
  <si>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</si>
  <si>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</si>
  <si>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</si>
  <si>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</si>
  <si>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</si>
  <si>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</si>
  <si>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</si>
  <si>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</si>
  <si>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</si>
  <si>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</si>
  <si>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</si>
  <si>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</si>
  <si>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</si>
  <si>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</si>
  <si>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</si>
  <si>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</si>
  <si>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</si>
  <si>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</si>
  <si>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</si>
  <si>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</si>
  <si>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</si>
  <si>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</si>
  <si>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</si>
  <si>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</si>
  <si>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</si>
  <si>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</si>
  <si>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</si>
  <si>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</si>
  <si>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</si>
  <si>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</si>
  <si>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</si>
  <si>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</si>
  <si>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</si>
  <si>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</si>
  <si>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</si>
  <si>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</si>
  <si>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</si>
  <si>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</si>
  <si>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</si>
  <si>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</si>
  <si>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</si>
  <si>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</si>
  <si>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</si>
  <si>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</si>
  <si>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</si>
  <si>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</si>
  <si>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</si>
  <si>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</si>
  <si>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</si>
  <si>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</si>
  <si>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</si>
  <si>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</si>
  <si>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</si>
  <si>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</si>
  <si>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</si>
  <si>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</si>
  <si>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</si>
  <si>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</si>
  <si>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</si>
  <si>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</si>
  <si>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</si>
  <si>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</si>
  <si>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</si>
  <si>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</si>
  <si>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</si>
  <si>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</si>
  <si>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</si>
  <si>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</si>
  <si>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</si>
  <si>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</si>
  <si>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</si>
  <si>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</si>
  <si>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</si>
  <si>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</si>
  <si>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</si>
  <si>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</si>
  <si>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</si>
  <si>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</si>
  <si>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</si>
  <si>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</si>
  <si>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</si>
  <si>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</si>
  <si>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</si>
  <si>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</si>
  <si>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</si>
  <si>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</si>
  <si>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</si>
  <si>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</si>
  <si>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</si>
  <si>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</si>
  <si>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</si>
  <si>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</si>
  <si>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</si>
  <si>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</si>
  <si>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</si>
  <si>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</si>
  <si>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</si>
  <si>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</si>
  <si>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</si>
  <si>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</si>
  <si>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</si>
  <si>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</si>
  <si>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</si>
  <si>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</si>
  <si>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</si>
  <si>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</si>
  <si>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</si>
  <si>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</si>
  <si>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</si>
  <si>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</si>
  <si>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</si>
  <si>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</si>
  <si>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</si>
  <si>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</si>
  <si>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</si>
  <si>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</si>
  <si>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</si>
  <si>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</si>
  <si>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</si>
  <si>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</si>
  <si>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</si>
  <si>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</si>
  <si>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</si>
  <si>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</si>
  <si>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</si>
  <si>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</si>
  <si>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</si>
  <si>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</si>
  <si>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</si>
  <si>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</si>
  <si>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</si>
  <si>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</si>
  <si>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</si>
  <si>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</si>
  <si>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</si>
  <si>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</si>
  <si>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</si>
  <si>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</si>
  <si>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</si>
  <si>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</si>
  <si>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</si>
  <si>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</si>
  <si>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</si>
  <si>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</si>
  <si>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</si>
  <si>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</si>
  <si>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</si>
  <si>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</si>
  <si>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</si>
  <si>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</si>
  <si>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</si>
  <si>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</si>
  <si>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</si>
  <si>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</si>
  <si>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</si>
  <si>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</si>
  <si>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</si>
  <si>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</si>
  <si>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</si>
  <si>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</si>
  <si>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</si>
  <si>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</si>
  <si>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</si>
  <si>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</si>
  <si>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</si>
  <si>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</si>
  <si>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</si>
  <si>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</si>
  <si>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</si>
  <si>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</si>
  <si>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</si>
  <si>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</si>
  <si>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</si>
  <si>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</si>
  <si>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</si>
  <si>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</si>
  <si>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</si>
  <si>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</si>
  <si>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</si>
  <si>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</si>
  <si>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</si>
  <si>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</si>
  <si>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</si>
  <si>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</si>
  <si>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</si>
  <si>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</si>
  <si>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</si>
  <si>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</si>
  <si>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</si>
  <si>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</si>
  <si>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</si>
  <si>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</si>
  <si>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</si>
  <si>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</si>
  <si>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</si>
  <si>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</si>
  <si>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</si>
  <si>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</si>
  <si>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</si>
  <si>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</si>
  <si>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</si>
  <si>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</si>
  <si>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</si>
  <si>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</si>
  <si>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</si>
  <si>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</si>
  <si>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</si>
  <si>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</si>
  <si>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</si>
  <si>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</si>
  <si>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</si>
  <si>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</si>
  <si>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</si>
  <si>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</si>
  <si>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</si>
  <si>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</si>
  <si>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</si>
  <si>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</si>
  <si>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</si>
  <si>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</si>
  <si>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</si>
  <si>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</si>
  <si>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</si>
  <si>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</si>
  <si>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</si>
  <si>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</si>
  <si>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</si>
  <si>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</si>
  <si>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</si>
  <si>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</si>
  <si>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</si>
  <si>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</si>
  <si>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</si>
  <si>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</si>
  <si>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</si>
  <si>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</si>
  <si>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</si>
  <si>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</si>
  <si>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</si>
  <si>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</si>
  <si>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</si>
  <si>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</si>
  <si>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</si>
  <si>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</si>
  <si>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</si>
  <si>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</si>
  <si>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</si>
  <si>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</si>
  <si>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</si>
  <si>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</si>
  <si>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</si>
  <si>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</si>
  <si>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</si>
  <si>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</si>
  <si>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</si>
  <si>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</si>
  <si>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</si>
  <si>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</si>
  <si>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</si>
  <si>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</si>
  <si>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</si>
  <si>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</si>
  <si>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</si>
  <si>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</si>
  <si>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</si>
  <si>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</si>
  <si>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</si>
  <si>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</si>
  <si>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</si>
  <si>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</si>
  <si>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</si>
  <si>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</si>
  <si>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</si>
  <si>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</si>
  <si>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</si>
  <si>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</si>
  <si>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</si>
  <si>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</si>
  <si>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</si>
  <si>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</si>
  <si>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</si>
  <si>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</si>
  <si>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</si>
  <si>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</si>
  <si>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</si>
  <si>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</si>
  <si>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</si>
  <si>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</si>
  <si>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</si>
  <si>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</si>
  <si>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</si>
  <si>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</si>
  <si>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</si>
  <si>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</si>
  <si>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</si>
  <si>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</si>
  <si>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</si>
  <si>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</si>
  <si>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</si>
  <si>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</si>
  <si>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</si>
  <si>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</si>
  <si>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</si>
  <si>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</si>
  <si>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</si>
  <si>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</si>
  <si>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</si>
  <si>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</si>
  <si>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</si>
  <si>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</si>
  <si>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</si>
  <si>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</si>
  <si>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</si>
  <si>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</si>
  <si>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</si>
  <si>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</si>
  <si>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</si>
  <si>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</si>
  <si>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</si>
  <si>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</si>
  <si>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</si>
  <si>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</si>
  <si>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</si>
  <si>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</si>
  <si>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</si>
  <si>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</si>
  <si>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</si>
  <si>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</si>
  <si>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</si>
  <si>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</si>
  <si>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</si>
  <si>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</si>
  <si>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</si>
  <si>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</si>
  <si>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</si>
  <si>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</si>
  <si>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</si>
  <si>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</si>
  <si>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</si>
  <si>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</si>
  <si>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</si>
  <si>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</si>
  <si>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</si>
  <si>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</si>
  <si>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</si>
  <si>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</si>
  <si>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</si>
  <si>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</si>
  <si>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</si>
  <si>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</si>
  <si>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</si>
  <si>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</si>
  <si>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</si>
  <si>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</si>
  <si>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</si>
  <si>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</si>
  <si>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</si>
  <si>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</si>
  <si>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</si>
  <si>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</si>
  <si>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</si>
  <si>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</si>
  <si>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</si>
  <si>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</si>
  <si>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</si>
  <si>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</si>
  <si>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</si>
  <si>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</si>
  <si>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</si>
  <si>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</si>
  <si>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</si>
  <si>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</si>
  <si>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</si>
  <si>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</si>
  <si>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</si>
  <si>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</si>
  <si>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</si>
  <si>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</si>
  <si>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</si>
  <si>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</si>
  <si>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</si>
  <si>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</si>
  <si>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</si>
  <si>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</si>
  <si>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</si>
  <si>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</si>
  <si>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</si>
  <si>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</si>
  <si>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</si>
  <si>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</si>
  <si>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</si>
  <si>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</si>
  <si>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</si>
  <si>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</si>
  <si>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</si>
  <si>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</si>
  <si>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</si>
  <si>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</si>
  <si>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</si>
  <si>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</si>
  <si>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</si>
  <si>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</si>
  <si>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</si>
  <si>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</si>
  <si>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</si>
  <si>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</si>
  <si>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</si>
  <si>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</si>
  <si>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</si>
  <si>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</si>
  <si>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</si>
  <si>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</si>
  <si>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</si>
  <si>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</si>
  <si>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</si>
  <si>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</si>
  <si>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</si>
  <si>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</si>
  <si>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</si>
  <si>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</si>
  <si>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</si>
  <si>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</si>
  <si>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</si>
  <si>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</si>
  <si>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</si>
  <si>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</si>
  <si>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</si>
  <si>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</si>
  <si>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</si>
  <si>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</si>
  <si>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</si>
  <si>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</si>
  <si>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</si>
  <si>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</si>
  <si>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</si>
  <si>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</si>
  <si>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</si>
  <si>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</si>
  <si>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</si>
  <si>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</si>
  <si>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</si>
  <si>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</si>
  <si>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</si>
  <si>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</si>
  <si>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</si>
  <si>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</si>
  <si>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</si>
  <si>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</si>
  <si>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</si>
  <si>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</si>
  <si>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</si>
  <si>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</si>
  <si>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</si>
  <si>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</si>
  <si>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</si>
  <si>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</si>
  <si>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</si>
  <si>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</si>
  <si>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</si>
  <si>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</si>
  <si>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</si>
  <si>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</si>
  <si>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</si>
  <si>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</si>
  <si>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</si>
  <si>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</si>
  <si>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</si>
  <si>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</si>
  <si>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</si>
  <si>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</si>
  <si>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</si>
  <si>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</si>
  <si>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</si>
  <si>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</si>
  <si>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</si>
  <si>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</si>
  <si>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</si>
  <si>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</si>
  <si>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</si>
  <si>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</si>
  <si>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</si>
  <si>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</si>
  <si>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</si>
  <si>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</si>
  <si>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</si>
  <si>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</si>
  <si>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</si>
  <si>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</si>
  <si>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</si>
  <si>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</si>
  <si>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</si>
  <si>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</si>
  <si>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</si>
  <si>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</si>
  <si>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</si>
  <si>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</si>
  <si>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</si>
  <si>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</si>
  <si>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</si>
  <si>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</si>
  <si>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</si>
  <si>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</si>
  <si>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</si>
  <si>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</si>
  <si>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</si>
  <si>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</si>
  <si>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</si>
  <si>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</si>
  <si>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</si>
  <si>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</si>
  <si>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</si>
  <si>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</si>
  <si>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</si>
  <si>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</si>
  <si>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</si>
  <si>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</si>
  <si>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</si>
  <si>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</si>
  <si>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</si>
  <si>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</si>
  <si>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</si>
  <si>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</si>
  <si>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</si>
  <si>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</si>
  <si>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</si>
  <si>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</si>
  <si>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</si>
  <si>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</si>
  <si>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</si>
  <si>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</si>
  <si>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</si>
  <si>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</si>
  <si>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</si>
  <si>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</si>
  <si>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</si>
  <si>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</si>
  <si>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</si>
  <si>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</si>
  <si>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</si>
  <si>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</si>
  <si>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</si>
  <si>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</si>
  <si>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</si>
  <si>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</si>
  <si>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</si>
  <si>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</si>
  <si>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</si>
  <si>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</si>
  <si>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</si>
  <si>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</si>
  <si>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</si>
  <si>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</si>
  <si>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</si>
  <si>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</si>
  <si>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</si>
  <si>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</si>
  <si>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</si>
  <si>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</si>
  <si>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</si>
  <si>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</si>
  <si>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</si>
  <si>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</si>
  <si>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</si>
  <si>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</si>
  <si>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</si>
  <si>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</si>
  <si>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</si>
  <si>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</si>
  <si>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</si>
  <si>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</si>
  <si>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</si>
  <si>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</si>
  <si>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</si>
  <si>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</si>
  <si>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</si>
  <si>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</si>
  <si>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</si>
  <si>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</si>
  <si>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</si>
  <si>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</si>
  <si>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</si>
  <si>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</si>
  <si>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</si>
  <si>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</si>
  <si>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</si>
  <si>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</si>
  <si>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</si>
  <si>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</si>
  <si>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</si>
  <si>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</si>
  <si>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</si>
  <si>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</si>
  <si>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</si>
  <si>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</si>
  <si>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</si>
  <si>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</si>
  <si>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</si>
  <si>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</si>
  <si>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</si>
  <si>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</si>
  <si>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</si>
  <si>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</si>
  <si>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</si>
  <si>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</si>
  <si>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</si>
  <si>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</si>
  <si>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</si>
  <si>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</si>
  <si>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</si>
  <si>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</si>
  <si>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</si>
  <si>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</si>
  <si>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</si>
  <si>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</si>
  <si>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</si>
  <si>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</si>
  <si>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</si>
  <si>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</si>
  <si>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</si>
  <si>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</si>
  <si>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</si>
  <si>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</si>
  <si>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</si>
  <si>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</si>
  <si>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</si>
  <si>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</si>
  <si>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</si>
  <si>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</si>
  <si>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</si>
  <si>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</si>
  <si>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</si>
  <si>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</si>
  <si>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</si>
  <si>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</si>
  <si>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</si>
  <si>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</si>
  <si>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</si>
  <si>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</si>
  <si>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</si>
  <si>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</si>
  <si>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</si>
  <si>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</si>
  <si>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</si>
  <si>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</si>
  <si>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</si>
  <si>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</si>
  <si>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</si>
  <si>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</si>
  <si>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</si>
  <si>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</si>
  <si>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</si>
  <si>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</si>
  <si>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</si>
  <si>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</si>
  <si>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</si>
  <si>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</si>
  <si>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</si>
  <si>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</si>
  <si>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</si>
  <si>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</si>
  <si>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</si>
  <si>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</si>
  <si>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</si>
  <si>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</si>
  <si>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</si>
  <si>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</si>
  <si>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</si>
  <si>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</si>
  <si>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</si>
  <si>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</si>
  <si>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</si>
  <si>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</si>
  <si>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</si>
  <si>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</si>
  <si>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</si>
  <si>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</si>
  <si>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</si>
  <si>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</si>
  <si>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</si>
  <si>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</si>
  <si>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</si>
  <si>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</si>
  <si>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</si>
  <si>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</si>
  <si>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</si>
  <si>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</si>
  <si>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</si>
  <si>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</si>
  <si>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</si>
  <si>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</si>
  <si>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</si>
  <si>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</si>
  <si>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</si>
  <si>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</si>
  <si>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</si>
  <si>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</si>
  <si>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</si>
  <si>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</si>
  <si>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</si>
  <si>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</si>
  <si>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</si>
  <si>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</si>
  <si>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</si>
  <si>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</si>
  <si>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</si>
  <si>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</si>
  <si>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</si>
  <si>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</si>
  <si>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</si>
  <si>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</si>
  <si>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</si>
  <si>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</si>
  <si>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</si>
  <si>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</si>
  <si>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</si>
  <si>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</si>
  <si>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</si>
  <si>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</si>
  <si>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</si>
  <si>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</si>
  <si>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</si>
  <si>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</si>
  <si>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</si>
  <si>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</si>
  <si>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</si>
  <si>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</si>
  <si>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</si>
  <si>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</si>
  <si>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</si>
  <si>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</si>
  <si>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</si>
  <si>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</si>
  <si>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</si>
  <si>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</si>
  <si>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</si>
  <si>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</si>
  <si>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</si>
  <si>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</si>
  <si>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</si>
  <si>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</si>
  <si>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</si>
  <si>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</si>
  <si>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</si>
  <si>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</si>
  <si>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</si>
  <si>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</si>
  <si>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</si>
  <si>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</si>
  <si>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</si>
  <si>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</si>
  <si>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</si>
  <si>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</si>
  <si>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</si>
  <si>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</si>
  <si>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</si>
  <si>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</si>
  <si>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</si>
  <si>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</si>
  <si>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</si>
  <si>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</si>
  <si>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</si>
  <si>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</si>
  <si>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</si>
  <si>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</si>
  <si>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</si>
  <si>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</si>
  <si>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</si>
  <si>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</si>
  <si>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</si>
  <si>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</si>
  <si>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</si>
  <si>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</si>
  <si>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</si>
  <si>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</si>
  <si>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</si>
  <si>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</si>
  <si>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</si>
  <si>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</si>
  <si>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</si>
  <si>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</si>
  <si>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</si>
  <si>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</si>
  <si>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</si>
  <si>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</si>
  <si>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</si>
  <si>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</si>
  <si>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</si>
  <si>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</si>
  <si>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</si>
  <si>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</si>
  <si>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</si>
  <si>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</si>
  <si>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</si>
  <si>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</si>
  <si>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</si>
  <si>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</si>
  <si>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</si>
  <si>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</si>
  <si>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</si>
  <si>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</si>
  <si>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</si>
  <si>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</si>
  <si>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</si>
  <si>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</si>
  <si>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</si>
  <si>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</si>
  <si>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</si>
  <si>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</si>
  <si>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</si>
  <si>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</si>
  <si>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</si>
  <si>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</si>
  <si>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</si>
  <si>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</si>
  <si>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</si>
  <si>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</si>
  <si>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</si>
  <si>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</si>
  <si>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</si>
  <si>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</si>
  <si>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</si>
  <si>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</si>
  <si>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</si>
  <si>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</si>
  <si>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</si>
  <si>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</si>
  <si>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</si>
  <si>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</si>
  <si>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</si>
  <si>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</si>
  <si>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</si>
  <si>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</si>
  <si>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</si>
  <si>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</si>
  <si>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</si>
  <si>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</si>
  <si>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</si>
  <si>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</si>
  <si>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</si>
  <si>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</si>
  <si>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</si>
  <si>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</si>
  <si>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</si>
  <si>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</si>
  <si>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</si>
  <si>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</si>
  <si>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</si>
  <si>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</si>
  <si>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</si>
  <si>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</si>
  <si>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</si>
  <si>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</si>
  <si>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</si>
  <si>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</si>
  <si>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</si>
  <si>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</si>
  <si>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</si>
  <si>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</si>
  <si>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</si>
  <si>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</si>
  <si>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</si>
  <si>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</si>
  <si>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</si>
  <si>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</si>
  <si>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</si>
  <si>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</si>
  <si>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</si>
  <si>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</si>
  <si>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</si>
  <si>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</si>
  <si>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</si>
  <si>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</si>
  <si>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</si>
  <si>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</si>
  <si>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</si>
  <si>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</si>
  <si>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</si>
  <si>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</si>
  <si>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</si>
  <si>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</si>
  <si>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</si>
  <si>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</si>
  <si>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</si>
  <si>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</si>
  <si>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</si>
  <si>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</si>
  <si>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</si>
  <si>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</si>
  <si>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</si>
  <si>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</si>
  <si>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</si>
  <si>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</si>
  <si>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</si>
  <si>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</si>
  <si>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</si>
  <si>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</si>
  <si>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</si>
  <si>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</si>
  <si>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</si>
  <si>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</si>
  <si>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</si>
  <si>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</si>
  <si>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</si>
  <si>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</si>
  <si>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</si>
  <si>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</si>
  <si>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</si>
  <si>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</si>
  <si>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</si>
  <si>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</si>
  <si>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</si>
  <si>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</si>
  <si>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</si>
  <si>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</si>
  <si>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</si>
  <si>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</si>
  <si>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</si>
  <si>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</si>
  <si>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</si>
  <si>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</si>
  <si>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</si>
  <si>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</si>
  <si>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</si>
  <si>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</si>
  <si>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</si>
  <si>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</si>
  <si>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</si>
  <si>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</si>
  <si>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</si>
  <si>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</si>
  <si>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</si>
  <si>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</si>
  <si>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</si>
  <si>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</si>
  <si>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</si>
  <si>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</si>
  <si>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</si>
  <si>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</si>
  <si>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</si>
  <si>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</si>
  <si>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</si>
  <si>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</si>
  <si>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</si>
  <si>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</si>
  <si>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</si>
  <si>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</si>
  <si>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</si>
  <si>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</si>
  <si>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</si>
  <si>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</si>
  <si>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</si>
  <si>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</si>
  <si>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</si>
  <si>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</si>
  <si>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</si>
  <si>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</si>
  <si>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</si>
  <si>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</si>
  <si>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</si>
  <si>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</si>
  <si>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</si>
  <si>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</si>
  <si>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</si>
  <si>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</si>
  <si>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</si>
  <si>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</si>
  <si>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</si>
  <si>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</si>
  <si>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</si>
  <si>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</si>
  <si>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</si>
  <si>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</si>
  <si>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</si>
  <si>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</si>
  <si>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</si>
  <si>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</si>
  <si>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</si>
  <si>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</si>
  <si>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</si>
  <si>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</si>
  <si>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</si>
  <si>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</si>
  <si>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</si>
  <si>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</si>
  <si>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</si>
  <si>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</si>
  <si>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</si>
  <si>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</si>
  <si>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</si>
  <si>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</si>
  <si>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</si>
  <si>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</si>
  <si>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</si>
  <si>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</si>
  <si>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</si>
  <si>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</si>
  <si>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</si>
  <si>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</si>
  <si>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</si>
  <si>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</si>
  <si>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</si>
  <si>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</si>
  <si>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</si>
  <si>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</si>
  <si>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</si>
  <si>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</si>
  <si>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</si>
  <si>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</si>
  <si>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</si>
  <si>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</si>
  <si>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</si>
  <si>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</si>
  <si>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</si>
  <si>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</si>
  <si>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</si>
  <si>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</si>
  <si>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</si>
  <si>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</si>
  <si>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</si>
  <si>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</si>
  <si>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</si>
  <si>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</si>
  <si>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</si>
  <si>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</si>
  <si>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</si>
  <si>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</si>
  <si>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</si>
  <si>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</si>
  <si>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</si>
  <si>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</si>
  <si>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</si>
  <si>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</si>
  <si>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</si>
  <si>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</si>
  <si>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</si>
  <si>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</si>
  <si>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</si>
  <si>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</si>
  <si>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</si>
  <si>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</si>
  <si>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</si>
  <si>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</si>
  <si>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</si>
  <si>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</si>
  <si>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</si>
  <si>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</si>
  <si>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</si>
  <si>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</si>
  <si>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</si>
  <si>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</si>
  <si>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</si>
  <si>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</si>
  <si>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</si>
  <si>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</si>
  <si>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</si>
  <si>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</si>
  <si>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</si>
  <si>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</si>
  <si>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</si>
  <si>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</si>
  <si>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</si>
  <si>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</si>
  <si>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</si>
  <si>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</si>
  <si>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</si>
  <si>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</si>
  <si>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</si>
  <si>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</si>
  <si>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</si>
  <si>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</si>
  <si>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</si>
  <si>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</si>
  <si>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</si>
  <si>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</si>
  <si>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</si>
  <si>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</si>
  <si>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</si>
  <si>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</si>
  <si>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</si>
  <si>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</si>
  <si>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</si>
  <si>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</si>
  <si>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</si>
  <si>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</si>
  <si>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</si>
  <si>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</si>
  <si>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</si>
  <si>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</si>
  <si>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</si>
  <si>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</si>
  <si>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</si>
  <si>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</si>
  <si>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</si>
  <si>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</si>
  <si>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</si>
  <si>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</si>
  <si>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</si>
  <si>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</si>
  <si>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</si>
  <si>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</si>
  <si>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</si>
  <si>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</si>
  <si>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</si>
  <si>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</si>
  <si>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</si>
  <si>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</si>
  <si>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</si>
  <si>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</si>
  <si>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</si>
  <si>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</si>
  <si>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</si>
  <si>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</si>
  <si>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</si>
  <si>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</si>
  <si>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</si>
  <si>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</si>
  <si>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</si>
  <si>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</si>
  <si>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</si>
  <si>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</si>
  <si>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</si>
  <si>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</si>
  <si>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</si>
  <si>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</si>
  <si>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</si>
  <si>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</si>
  <si>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</si>
  <si>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</si>
  <si>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</si>
  <si>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</si>
  <si>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</si>
  <si>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</si>
  <si>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</si>
  <si>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</si>
  <si>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</si>
  <si>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</si>
  <si>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</si>
  <si>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</si>
  <si>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</si>
  <si>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</si>
  <si>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</si>
  <si>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</si>
  <si>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</si>
  <si>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</si>
  <si>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</si>
  <si>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</si>
  <si>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</si>
  <si>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</si>
  <si>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</si>
  <si>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</si>
  <si>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</si>
  <si>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</si>
  <si>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</si>
  <si>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</si>
  <si>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</si>
  <si>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</si>
  <si>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</si>
  <si>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</si>
  <si>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</si>
  <si>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</si>
  <si>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</si>
  <si>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</si>
  <si>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</si>
  <si>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</si>
  <si>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</si>
  <si>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</si>
  <si>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</si>
  <si>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</si>
  <si>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</si>
  <si>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</si>
  <si>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</si>
  <si>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</si>
  <si>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</si>
  <si>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</si>
  <si>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</si>
  <si>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</si>
  <si>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</si>
  <si>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</si>
  <si>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</si>
  <si>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</si>
  <si>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</si>
  <si>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</si>
  <si>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</si>
  <si>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</si>
  <si>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</si>
  <si>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</si>
  <si>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</si>
  <si>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</si>
  <si>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</si>
  <si>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</si>
  <si>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</si>
  <si>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</si>
  <si>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</si>
  <si>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</si>
  <si>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</si>
  <si>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</si>
  <si>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</si>
  <si>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</si>
  <si>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</si>
  <si>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</si>
  <si>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</si>
  <si>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</si>
  <si>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</si>
  <si>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</si>
  <si>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</si>
  <si>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</si>
  <si>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</si>
  <si>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</si>
  <si>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</si>
  <si>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</si>
  <si>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</si>
  <si>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</si>
  <si>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</si>
  <si>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</si>
  <si>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</si>
  <si>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</si>
  <si>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</si>
  <si>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</si>
  <si>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</si>
  <si>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</si>
  <si>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</si>
  <si>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</si>
  <si>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</si>
  <si>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</si>
  <si>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</si>
  <si>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</si>
  <si>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</si>
  <si>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</si>
  <si>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</si>
  <si>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</si>
  <si>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</si>
  <si>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</si>
  <si>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</si>
  <si>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</si>
  <si>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</si>
  <si>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</si>
  <si>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</si>
  <si>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</si>
  <si>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</si>
  <si>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</si>
  <si>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</si>
  <si>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</si>
  <si>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</si>
  <si>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</si>
  <si>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</si>
  <si>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</si>
  <si>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</si>
  <si>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</si>
  <si>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</si>
  <si>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</si>
  <si>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</si>
  <si>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</si>
  <si>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</si>
  <si>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</si>
  <si>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</si>
  <si>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</si>
  <si>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</si>
  <si>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</si>
  <si>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</si>
  <si>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</si>
  <si>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</si>
  <si>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</si>
  <si>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</si>
  <si>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</si>
  <si>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</si>
  <si>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</si>
  <si>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</si>
  <si>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</si>
  <si>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</si>
  <si>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</si>
  <si>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</si>
  <si>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</si>
  <si>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</si>
  <si>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</si>
  <si>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</si>
  <si>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</si>
  <si>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</si>
  <si>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</si>
  <si>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</si>
  <si>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</si>
  <si>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</si>
  <si>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</si>
  <si>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</si>
  <si>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</si>
  <si>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</si>
  <si>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</si>
  <si>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</si>
  <si>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</si>
  <si>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</si>
  <si>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</si>
  <si>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</si>
  <si>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</si>
  <si>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</si>
  <si>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</si>
  <si>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</si>
  <si>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</si>
  <si>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</si>
  <si>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</si>
  <si>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</si>
  <si>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</si>
  <si>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</si>
  <si>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</si>
  <si>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</si>
  <si>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</si>
  <si>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</si>
  <si>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</si>
  <si>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</si>
  <si>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</si>
  <si>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</si>
  <si>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</si>
  <si>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</si>
  <si>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</si>
  <si>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</si>
  <si>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</si>
  <si>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</si>
  <si>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</si>
  <si>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</si>
  <si>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</si>
  <si>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</si>
  <si>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</si>
  <si>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</si>
  <si>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</si>
  <si>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</si>
  <si>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</si>
  <si>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</si>
  <si>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</si>
  <si>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</si>
  <si>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</si>
  <si>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</si>
  <si>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</si>
  <si>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</si>
  <si>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</si>
  <si>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</si>
  <si>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</si>
  <si>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</si>
  <si>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</si>
  <si>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</si>
  <si>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</si>
  <si>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</si>
  <si>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</si>
  <si>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</si>
  <si>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</si>
  <si>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</si>
  <si>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</si>
  <si>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</si>
  <si>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</si>
  <si>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</si>
  <si>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</si>
  <si>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</si>
  <si>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</si>
  <si>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</si>
  <si>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</si>
  <si>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</si>
  <si>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</si>
  <si>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</si>
  <si>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</si>
  <si>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</si>
  <si>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</si>
  <si>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</si>
  <si>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</si>
  <si>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</si>
  <si>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</si>
  <si>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</si>
  <si>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</si>
  <si>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</si>
  <si>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</si>
  <si>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</si>
  <si>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</si>
  <si>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</si>
  <si>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</si>
  <si>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</si>
  <si>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</si>
  <si>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</si>
  <si>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</si>
  <si>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</si>
  <si>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</si>
  <si>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</si>
  <si>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</si>
  <si>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</si>
  <si>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</si>
  <si>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</si>
  <si>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</si>
  <si>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</si>
  <si>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</si>
  <si>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</si>
  <si>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</si>
  <si>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</si>
  <si>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</si>
  <si>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</si>
  <si>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</si>
  <si>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</si>
  <si>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</si>
  <si>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</si>
  <si>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</si>
  <si>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</si>
  <si>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</si>
  <si>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</si>
  <si>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</si>
  <si>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</si>
  <si>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</si>
  <si>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</si>
  <si>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</si>
  <si>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</si>
  <si>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</si>
  <si>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</si>
  <si>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</si>
  <si>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</si>
  <si>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</si>
  <si>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</si>
  <si>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</si>
  <si>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</si>
  <si>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</si>
  <si>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</si>
  <si>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</si>
  <si>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</si>
  <si>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</si>
  <si>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</si>
  <si>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</si>
  <si>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</si>
  <si>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</si>
  <si>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</si>
  <si>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</si>
  <si>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</si>
  <si>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</si>
  <si>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</si>
  <si>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</si>
  <si>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</si>
  <si>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</si>
  <si>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</si>
  <si>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</si>
  <si>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</si>
  <si>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</si>
  <si>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</si>
  <si>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</si>
  <si>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</si>
  <si>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</si>
  <si>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</si>
  <si>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</si>
  <si>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</si>
  <si>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</si>
  <si>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</si>
  <si>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</si>
  <si>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</si>
  <si>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</si>
  <si>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</si>
  <si>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</si>
  <si>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</si>
  <si>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</si>
  <si>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</si>
  <si>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</si>
  <si>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</si>
  <si>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</si>
  <si>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</si>
  <si>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</si>
  <si>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</si>
  <si>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</si>
  <si>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</si>
  <si>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</si>
  <si>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</si>
  <si>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</si>
  <si>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</si>
  <si>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</si>
  <si>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</si>
  <si>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</si>
  <si>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</si>
  <si>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</si>
  <si>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</si>
  <si>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</si>
  <si>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</si>
  <si>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</si>
  <si>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</si>
  <si>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</si>
  <si>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</si>
  <si>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</si>
  <si>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</si>
  <si>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</si>
  <si>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</si>
  <si>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</si>
  <si>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</si>
  <si>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</si>
  <si>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</si>
  <si>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</si>
  <si>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</si>
  <si>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</si>
  <si>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</si>
  <si>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</si>
  <si>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</si>
  <si>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</si>
  <si>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</si>
  <si>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</si>
  <si>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</si>
  <si>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</si>
  <si>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</si>
  <si>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</si>
  <si>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</si>
  <si>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</si>
  <si>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</si>
  <si>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</si>
  <si>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</si>
  <si>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</si>
  <si>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</si>
  <si>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</si>
  <si>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</si>
  <si>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</si>
  <si>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</si>
  <si>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</si>
  <si>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</si>
  <si>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</si>
  <si>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</si>
  <si>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</si>
  <si>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</si>
  <si>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</si>
  <si>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</si>
  <si>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</si>
  <si>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</si>
  <si>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</si>
  <si>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</si>
  <si>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</si>
  <si>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</si>
  <si>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</si>
  <si>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</si>
  <si>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</si>
  <si>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</si>
  <si>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</si>
  <si>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</si>
  <si>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</si>
  <si>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</si>
  <si>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</si>
  <si>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</si>
  <si>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</si>
  <si>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</si>
  <si>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</si>
  <si>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</si>
  <si>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</si>
  <si>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</si>
  <si>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</si>
  <si>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</si>
  <si>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</si>
  <si>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</si>
  <si>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</si>
  <si>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</si>
  <si>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</si>
  <si>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</si>
  <si>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</si>
  <si>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</si>
  <si>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</si>
  <si>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</si>
  <si>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</si>
  <si>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</si>
  <si>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</si>
  <si>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</si>
  <si>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</si>
  <si>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</si>
  <si>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</si>
  <si>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</si>
  <si>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</si>
  <si>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</si>
  <si>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</si>
  <si>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</si>
  <si>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</si>
  <si>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</si>
  <si>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</si>
  <si>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</si>
  <si>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</si>
  <si>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</si>
  <si>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</si>
  <si>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</si>
  <si>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</si>
  <si>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</si>
  <si>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</si>
  <si>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</si>
  <si>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</si>
  <si>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</si>
  <si>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</si>
  <si>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</si>
  <si>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</si>
  <si>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</si>
  <si>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</si>
  <si>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</si>
  <si>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</si>
  <si>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</si>
  <si>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</si>
  <si>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</si>
  <si>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</si>
  <si>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</si>
  <si>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</si>
  <si>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</si>
  <si>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</si>
  <si>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</si>
  <si>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</si>
  <si>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</si>
  <si>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</si>
  <si>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</si>
  <si>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</si>
  <si>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</si>
  <si>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</si>
  <si>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</si>
  <si>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</si>
  <si>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</si>
  <si>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</si>
  <si>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</si>
  <si>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</si>
  <si>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</si>
  <si>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</si>
  <si>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</si>
  <si>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</si>
  <si>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</si>
  <si>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</si>
  <si>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</si>
  <si>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</si>
  <si>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</si>
  <si>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</si>
  <si>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</si>
  <si>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</si>
  <si>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</si>
  <si>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</si>
  <si>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</si>
  <si>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</si>
  <si>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</si>
  <si>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</si>
  <si>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</si>
  <si>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</si>
  <si>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</si>
  <si>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</si>
  <si>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</si>
  <si>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</si>
  <si>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</si>
  <si>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</si>
  <si>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</si>
  <si>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</si>
  <si>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</si>
  <si>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</si>
  <si>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</si>
  <si>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</si>
  <si>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</si>
  <si>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</si>
  <si>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</si>
  <si>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</si>
  <si>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</si>
  <si>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</si>
  <si>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</si>
  <si>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</si>
  <si>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</si>
  <si>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</si>
  <si>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</si>
  <si>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</si>
  <si>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</si>
  <si>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</si>
  <si>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</si>
  <si>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</si>
  <si>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</si>
  <si>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</si>
  <si>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</si>
  <si>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</si>
  <si>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</si>
  <si>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</si>
  <si>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</si>
  <si>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</si>
  <si>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</si>
  <si>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</si>
  <si>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</si>
  <si>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</si>
  <si>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</si>
  <si>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</si>
  <si>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</si>
  <si>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</si>
  <si>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</si>
  <si>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</si>
  <si>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</si>
  <si>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</si>
  <si>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</si>
  <si>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</si>
  <si>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</si>
  <si>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</si>
  <si>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</si>
  <si>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</si>
  <si>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</si>
  <si>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</si>
  <si>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</si>
  <si>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</si>
  <si>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</si>
  <si>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</si>
  <si>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</si>
  <si>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</si>
  <si>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</si>
  <si>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</si>
  <si>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</si>
  <si>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</si>
  <si>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</si>
  <si>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</si>
  <si>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</si>
  <si>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</si>
  <si>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</si>
  <si>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</si>
  <si>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</si>
  <si>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</si>
  <si>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</si>
  <si>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</si>
  <si>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</si>
  <si>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</si>
  <si>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</si>
  <si>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</si>
  <si>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</si>
  <si>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</si>
  <si>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</si>
  <si>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</si>
  <si>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</si>
  <si>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</si>
  <si>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</si>
  <si>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</si>
  <si>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</si>
  <si>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</si>
  <si>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</si>
  <si>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</si>
  <si>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</si>
  <si>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</si>
  <si>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</si>
  <si>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</si>
  <si>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</si>
  <si>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</si>
  <si>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</si>
  <si>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</si>
  <si>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</si>
  <si>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</si>
  <si>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</si>
  <si>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</si>
  <si>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</si>
  <si>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</si>
  <si>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</si>
  <si>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</si>
  <si>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</si>
  <si>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</si>
  <si>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</si>
  <si>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</si>
  <si>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</si>
  <si>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</si>
  <si>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</si>
  <si>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</si>
  <si>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</si>
  <si>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</si>
  <si>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</si>
  <si>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</si>
  <si>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</si>
  <si>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</si>
  <si>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</si>
  <si>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</si>
  <si>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</si>
  <si>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</si>
  <si>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</si>
  <si>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</si>
  <si>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</si>
  <si>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</si>
  <si>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</si>
  <si>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</si>
  <si>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</si>
  <si>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</si>
  <si>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</si>
  <si>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</si>
  <si>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</si>
  <si>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</si>
  <si>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</si>
  <si>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</si>
  <si>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</si>
  <si>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</si>
  <si>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</si>
  <si>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</si>
  <si>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</si>
  <si>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</si>
  <si>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</si>
  <si>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</si>
  <si>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</si>
  <si>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</si>
  <si>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</si>
  <si>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</si>
  <si>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</si>
  <si>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</si>
  <si>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</si>
  <si>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</si>
  <si>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</si>
  <si>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</si>
  <si>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</si>
  <si>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</si>
  <si>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</si>
  <si>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</si>
  <si>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</si>
  <si>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</si>
  <si>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</si>
  <si>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</si>
  <si>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</si>
  <si>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</si>
  <si>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</si>
  <si>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</si>
  <si>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</si>
  <si>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</si>
  <si>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</si>
  <si>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</si>
  <si>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</si>
  <si>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</si>
  <si>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</si>
  <si>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</si>
  <si>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</si>
  <si>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</si>
  <si>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</si>
  <si>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</si>
  <si>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</si>
  <si>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</si>
  <si>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</si>
  <si>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</si>
  <si>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</si>
  <si>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</si>
  <si>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</si>
  <si>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</si>
  <si>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</si>
  <si>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</si>
  <si>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</si>
  <si>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</si>
  <si>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</si>
  <si>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</si>
  <si>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</si>
  <si>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</si>
  <si>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</si>
  <si>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</si>
  <si>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</si>
  <si>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</si>
  <si>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</si>
  <si>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</si>
  <si>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</si>
  <si>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</si>
  <si>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</si>
  <si>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</si>
  <si>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</si>
  <si>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</si>
  <si>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</si>
  <si>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</si>
  <si>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</si>
  <si>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</si>
  <si>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</si>
  <si>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</si>
  <si>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</si>
  <si>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</si>
  <si>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</si>
  <si>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</si>
  <si>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</si>
  <si>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</si>
  <si>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</si>
  <si>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</si>
  <si>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</si>
  <si>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</si>
  <si>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</si>
  <si>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</si>
  <si>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</si>
  <si>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</si>
  <si>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</si>
  <si>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</si>
  <si>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</si>
  <si>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</si>
  <si>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</si>
  <si>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</si>
  <si>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</si>
  <si>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</si>
  <si>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</si>
  <si>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</si>
  <si>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</si>
  <si>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</si>
  <si>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</si>
  <si>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</si>
  <si>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</si>
  <si>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</si>
  <si>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</si>
  <si>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</si>
  <si>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</si>
  <si>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</si>
  <si>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</si>
  <si>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</si>
  <si>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</si>
  <si>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</si>
  <si>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</si>
  <si>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</si>
  <si>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</si>
  <si>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</si>
  <si>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</si>
  <si>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</si>
  <si>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</si>
  <si>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</si>
  <si>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</si>
  <si>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</si>
  <si>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</si>
  <si>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</si>
  <si>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</si>
  <si>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</si>
  <si>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</si>
  <si>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</si>
  <si>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</si>
  <si>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</si>
  <si>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</si>
  <si>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</si>
  <si>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</si>
  <si>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</si>
  <si>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</si>
  <si>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</si>
  <si>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</si>
  <si>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</si>
  <si>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</si>
  <si>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</si>
  <si>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</si>
  <si>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</si>
  <si>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</si>
  <si>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</si>
  <si>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</si>
  <si>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</si>
  <si>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</si>
  <si>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</si>
  <si>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</si>
  <si>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</si>
  <si>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</si>
  <si>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</si>
  <si>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</si>
  <si>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</si>
  <si>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</si>
  <si>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</si>
  <si>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</si>
  <si>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</si>
  <si>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</si>
  <si>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</si>
  <si>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</si>
  <si>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</si>
  <si>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</si>
  <si>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</si>
  <si>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</si>
  <si>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</si>
  <si>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</si>
  <si>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</si>
  <si>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</si>
  <si>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</si>
  <si>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</si>
  <si>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</si>
  <si>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</si>
  <si>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</si>
  <si>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</si>
  <si>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</si>
  <si>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</si>
  <si>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</si>
  <si>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</si>
  <si>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</si>
  <si>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</si>
  <si>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</si>
  <si>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</si>
  <si>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</si>
  <si>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</si>
  <si>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</si>
  <si>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</si>
  <si>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</si>
  <si>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</si>
  <si>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</si>
  <si>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</si>
  <si>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</si>
  <si>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</si>
  <si>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</si>
  <si>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</si>
  <si>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</si>
  <si>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</si>
  <si>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</si>
  <si>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</si>
  <si>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</si>
  <si>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</si>
  <si>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</si>
  <si>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</si>
  <si>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</si>
  <si>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</si>
  <si>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</si>
  <si>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</si>
  <si>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</si>
  <si>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</si>
  <si>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</si>
  <si>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</si>
  <si>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</si>
  <si>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</si>
  <si>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</si>
  <si>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</si>
  <si>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</si>
  <si>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</si>
  <si>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</si>
  <si>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</si>
  <si>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</si>
  <si>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</si>
  <si>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</si>
  <si>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</si>
  <si>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</si>
  <si>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</si>
  <si>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</si>
  <si>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</si>
  <si>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</si>
  <si>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</si>
  <si>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</si>
  <si>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</si>
  <si>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</si>
  <si>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</si>
  <si>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</si>
  <si>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</si>
  <si>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</si>
  <si>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</si>
  <si>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</si>
  <si>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</si>
  <si>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</si>
  <si>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</si>
  <si>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</si>
  <si>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</si>
  <si>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</si>
  <si>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</si>
  <si>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</si>
  <si>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</si>
  <si>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</si>
  <si>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</si>
  <si>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</si>
  <si>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</si>
  <si>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</si>
  <si>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</si>
  <si>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</si>
  <si>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</si>
  <si>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</si>
  <si>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</si>
  <si>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</si>
  <si>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</si>
  <si>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</si>
  <si>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</si>
  <si>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</si>
  <si>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</si>
  <si>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</si>
  <si>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</si>
  <si>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</si>
  <si>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</si>
  <si>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</si>
  <si>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</si>
  <si>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</si>
  <si>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</si>
  <si>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</si>
  <si>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</si>
  <si>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</si>
  <si>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</si>
  <si>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</si>
  <si>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</si>
  <si>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</si>
  <si>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</si>
  <si>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</si>
  <si>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</si>
  <si>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</si>
  <si>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</si>
  <si>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</si>
  <si>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</si>
  <si>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</si>
  <si>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</si>
  <si>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</si>
  <si>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</si>
  <si>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</si>
  <si>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</si>
  <si>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</si>
  <si>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</si>
  <si>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</si>
  <si>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</si>
  <si>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</si>
  <si>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</si>
  <si>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</si>
  <si>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</si>
  <si>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</si>
  <si>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</si>
  <si>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</si>
  <si>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</si>
  <si>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</si>
  <si>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</si>
  <si>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</si>
  <si>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</si>
  <si>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</si>
  <si>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</si>
  <si>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</si>
  <si>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</si>
  <si>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</si>
  <si>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</si>
  <si>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</si>
  <si>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</si>
  <si>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</si>
  <si>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</si>
  <si>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</si>
  <si>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</si>
  <si>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</si>
  <si>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</si>
  <si>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</si>
  <si>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</si>
  <si>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</si>
  <si>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</si>
  <si>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</si>
  <si>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</si>
  <si>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</si>
  <si>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</si>
  <si>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</si>
  <si>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</si>
  <si>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</si>
  <si>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</si>
  <si>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</si>
  <si>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</si>
  <si>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</si>
  <si>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</si>
  <si>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</si>
  <si>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</si>
  <si>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</si>
  <si>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</si>
  <si>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</si>
  <si>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</si>
  <si>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</si>
  <si>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</si>
  <si>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</si>
  <si>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</si>
  <si>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</si>
  <si>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</si>
  <si>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</si>
  <si>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</si>
  <si>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</si>
  <si>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</si>
  <si>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</si>
  <si>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</si>
  <si>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</si>
  <si>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</si>
  <si>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</si>
  <si>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</si>
  <si>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</si>
  <si>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</si>
  <si>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</si>
  <si>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</si>
  <si>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</si>
  <si>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</si>
  <si>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</si>
  <si>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</si>
  <si>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</si>
  <si>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</si>
  <si>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</si>
  <si>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</si>
  <si>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</si>
  <si>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</si>
  <si>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</si>
  <si>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</si>
  <si>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</si>
  <si>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</si>
  <si>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</si>
  <si>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</si>
  <si>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</si>
  <si>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</si>
  <si>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</si>
  <si>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</si>
  <si>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</si>
  <si>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</si>
  <si>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</si>
  <si>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</si>
  <si>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</si>
  <si>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</si>
  <si>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</si>
  <si>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</si>
  <si>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</si>
  <si>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</si>
  <si>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</si>
  <si>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</si>
  <si>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</si>
  <si>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</si>
  <si>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</si>
  <si>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</si>
  <si>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</si>
  <si>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</si>
  <si>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</si>
  <si>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</si>
  <si>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</si>
  <si>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</si>
  <si>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</si>
  <si>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</si>
  <si>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</si>
  <si>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</si>
  <si>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</si>
  <si>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</si>
  <si>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</si>
  <si>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</si>
  <si>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</si>
  <si>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</si>
  <si>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</si>
  <si>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</si>
  <si>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</si>
  <si>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</si>
  <si>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</si>
  <si>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</si>
  <si>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</si>
  <si>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</si>
  <si>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</si>
  <si>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</si>
  <si>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</si>
  <si>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</si>
  <si>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</si>
  <si>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</si>
  <si>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</si>
  <si>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</si>
  <si>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</si>
  <si>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</si>
  <si>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</si>
  <si>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</si>
  <si>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</si>
  <si>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</si>
  <si>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</si>
  <si>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</si>
  <si>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</si>
  <si>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</si>
  <si>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</si>
  <si>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</si>
  <si>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</si>
  <si>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</si>
  <si>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</si>
  <si>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</si>
  <si>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</si>
  <si>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</si>
  <si>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</si>
  <si>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</si>
  <si>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</si>
  <si>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</si>
  <si>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</si>
  <si>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</si>
  <si>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</si>
  <si>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</si>
  <si>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</si>
  <si>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</si>
  <si>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</si>
  <si>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</si>
  <si>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</si>
  <si>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</si>
  <si>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</si>
  <si>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</si>
  <si>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</si>
  <si>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</si>
  <si>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</si>
  <si>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</si>
  <si>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</si>
  <si>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</si>
  <si>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</si>
  <si>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</si>
  <si>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</si>
  <si>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</si>
  <si>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</si>
  <si>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</si>
  <si>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</si>
  <si>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</si>
  <si>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</si>
  <si>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</si>
  <si>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</si>
  <si>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</si>
  <si>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</si>
  <si>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</si>
  <si>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</si>
  <si>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</si>
  <si>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</si>
  <si>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</si>
  <si>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</si>
  <si>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</si>
  <si>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</si>
  <si>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</si>
  <si>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</si>
  <si>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</si>
  <si>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</si>
  <si>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</si>
  <si>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</si>
  <si>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</si>
  <si>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</si>
  <si>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</si>
  <si>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</si>
  <si>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</si>
  <si>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</si>
  <si>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</si>
  <si>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</si>
  <si>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</si>
  <si>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</si>
  <si>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</si>
  <si>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</si>
  <si>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</si>
  <si>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</si>
  <si>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</si>
  <si>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</si>
  <si>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</si>
  <si>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</si>
  <si>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</si>
  <si>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</si>
  <si>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</si>
  <si>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</si>
  <si>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</si>
  <si>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</si>
  <si>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</si>
  <si>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</si>
  <si>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</si>
  <si>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</si>
  <si>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</si>
  <si>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</si>
  <si>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</si>
  <si>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</si>
  <si>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</si>
  <si>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</si>
  <si>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</si>
  <si>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</si>
  <si>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</si>
  <si>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</si>
  <si>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</si>
  <si>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</si>
  <si>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</si>
  <si>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</si>
  <si>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</si>
  <si>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</si>
  <si>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</si>
  <si>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</si>
  <si>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</si>
  <si>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</si>
  <si>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</si>
  <si>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</si>
  <si>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</si>
  <si>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</si>
  <si>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</si>
  <si>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</si>
  <si>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</si>
  <si>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</si>
  <si>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</si>
  <si>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</si>
  <si>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</si>
  <si>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</si>
  <si>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</si>
  <si>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</si>
  <si>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</si>
  <si>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</si>
  <si>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</si>
  <si>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</si>
  <si>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</si>
  <si>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</si>
  <si>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</si>
  <si>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</si>
  <si>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</si>
  <si>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</si>
  <si>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</si>
  <si>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</si>
  <si>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</si>
  <si>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</si>
  <si>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</si>
  <si>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</si>
  <si>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</si>
  <si>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</si>
  <si>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</si>
  <si>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</si>
  <si>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</si>
  <si>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</si>
  <si>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</si>
  <si>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</si>
  <si>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</si>
  <si>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</si>
  <si>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</si>
  <si>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</si>
  <si>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</si>
  <si>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</si>
  <si>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</si>
  <si>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</si>
  <si>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</si>
  <si>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</si>
  <si>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</si>
  <si>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</si>
  <si>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</si>
  <si>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</si>
  <si>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</si>
  <si>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</si>
  <si>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</si>
  <si>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</si>
  <si>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</si>
  <si>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</si>
  <si>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</si>
  <si>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</si>
  <si>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</si>
  <si>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</si>
  <si>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</si>
  <si>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</si>
  <si>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</si>
  <si>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</si>
  <si>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</si>
  <si>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</si>
  <si>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</si>
  <si>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</si>
  <si>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</si>
  <si>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</si>
  <si>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</si>
  <si>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</si>
  <si>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</si>
  <si>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</si>
  <si>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</si>
  <si>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</si>
  <si>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</si>
  <si>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</si>
  <si>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</si>
  <si>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</si>
  <si>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</si>
  <si>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</si>
  <si>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</si>
  <si>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</si>
  <si>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</si>
  <si>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</si>
  <si>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</si>
  <si>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</si>
  <si>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</si>
  <si>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</si>
  <si>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</si>
  <si>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</si>
  <si>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</si>
  <si>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</si>
  <si>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</si>
  <si>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</si>
  <si>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</si>
  <si>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</si>
  <si>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</si>
  <si>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</si>
  <si>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</si>
  <si>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</si>
  <si>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</si>
  <si>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</si>
  <si>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</si>
  <si>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</si>
  <si>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</si>
  <si>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</si>
  <si>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</si>
  <si>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</si>
  <si>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</si>
  <si>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</si>
  <si>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</si>
  <si>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</si>
  <si>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</si>
  <si>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</si>
  <si>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</si>
  <si>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</si>
  <si>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</si>
  <si>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</si>
  <si>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</si>
  <si>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</si>
  <si>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</si>
  <si>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</si>
  <si>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</si>
  <si>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</si>
  <si>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</si>
  <si>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</si>
  <si>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</si>
  <si>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</si>
  <si>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</si>
  <si>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</si>
  <si>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</si>
  <si>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</si>
  <si>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</si>
  <si>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</si>
  <si>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</si>
  <si>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</si>
  <si>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</si>
  <si>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</si>
  <si>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</si>
  <si>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</si>
  <si>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</si>
  <si>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</si>
  <si>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</si>
  <si>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</si>
  <si>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</si>
  <si>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</si>
  <si>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</si>
  <si>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</si>
  <si>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</si>
  <si>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</si>
  <si>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</si>
  <si>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</si>
  <si>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</si>
  <si>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</si>
  <si>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</si>
  <si>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</si>
  <si>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</si>
  <si>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</si>
  <si>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</si>
  <si>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</si>
  <si>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</si>
  <si>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</si>
  <si>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</si>
  <si>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</si>
  <si>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</si>
  <si>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</si>
  <si>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</si>
  <si>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</si>
  <si>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</si>
  <si>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</si>
  <si>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</si>
  <si>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</si>
  <si>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</si>
  <si>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</si>
  <si>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</si>
  <si>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</si>
  <si>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</si>
  <si>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</si>
  <si>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</si>
  <si>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</si>
  <si>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</si>
  <si>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</si>
  <si>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</si>
  <si>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</si>
  <si>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</si>
  <si>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</si>
  <si>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</si>
  <si>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</si>
  <si>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</si>
  <si>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</si>
  <si>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</si>
  <si>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</si>
  <si>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</si>
  <si>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</si>
  <si>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</si>
  <si>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</si>
  <si>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</si>
  <si>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</si>
  <si>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</si>
  <si>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</si>
  <si>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</si>
  <si>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</si>
  <si>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</si>
  <si>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</si>
  <si>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</si>
  <si>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</si>
  <si>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</si>
  <si>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</si>
  <si>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</si>
  <si>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</si>
  <si>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</si>
  <si>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</si>
  <si>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</si>
  <si>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</si>
  <si>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</si>
  <si>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</si>
  <si>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</si>
  <si>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</si>
  <si>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</si>
  <si>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</si>
  <si>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</si>
  <si>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</si>
  <si>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</si>
  <si>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</si>
  <si>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</si>
  <si>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</si>
  <si>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</si>
  <si>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</si>
  <si>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</si>
  <si>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</si>
  <si>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</si>
  <si>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</si>
  <si>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</si>
  <si>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</si>
  <si>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</si>
  <si>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</si>
  <si>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</si>
  <si>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</si>
  <si>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</si>
  <si>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</si>
  <si>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</si>
  <si>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</si>
  <si>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</si>
  <si>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</si>
  <si>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</si>
  <si>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</si>
  <si>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</si>
  <si>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</si>
  <si>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</si>
  <si>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</si>
  <si>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</si>
  <si>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</si>
  <si>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</si>
  <si>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</si>
  <si>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</si>
  <si>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</si>
  <si>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</si>
  <si>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</si>
  <si>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</si>
  <si>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</si>
  <si>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</si>
  <si>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</si>
  <si>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</si>
  <si>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</si>
  <si>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</si>
  <si>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</si>
  <si>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</si>
  <si>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</si>
  <si>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</si>
  <si>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</si>
  <si>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</si>
  <si>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</si>
  <si>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</si>
  <si>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</si>
  <si>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</si>
  <si>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</si>
  <si>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</si>
  <si>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</si>
  <si>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</si>
  <si>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</si>
  <si>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</si>
  <si>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</si>
  <si>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</si>
  <si>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</si>
  <si>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</si>
  <si>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</si>
  <si>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</si>
  <si>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</si>
  <si>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</si>
  <si>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</si>
  <si>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</si>
  <si>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</si>
  <si>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</si>
  <si>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</si>
  <si>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</si>
  <si>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</si>
  <si>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</si>
  <si>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</si>
  <si>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</si>
  <si>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</si>
  <si>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</si>
  <si>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</si>
  <si>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</si>
  <si>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</si>
  <si>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</si>
  <si>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</si>
  <si>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</si>
  <si>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</si>
  <si>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</si>
  <si>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</si>
  <si>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</si>
  <si>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</si>
  <si>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</si>
  <si>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</si>
  <si>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</si>
  <si>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</si>
  <si>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</si>
  <si>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</si>
  <si>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</si>
  <si>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</si>
  <si>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</si>
  <si>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</si>
  <si>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</si>
  <si>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</si>
  <si>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</si>
  <si>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</si>
  <si>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</si>
  <si>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</si>
  <si>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</si>
  <si>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</si>
  <si>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</si>
  <si>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</si>
  <si>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</si>
  <si>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</si>
  <si>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</si>
  <si>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</si>
  <si>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</si>
  <si>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</si>
  <si>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</si>
  <si>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</si>
  <si>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</si>
  <si>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</si>
  <si>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</si>
  <si>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</si>
  <si>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</si>
  <si>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</si>
  <si>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</si>
  <si>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</si>
  <si>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</si>
  <si>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</si>
  <si>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</si>
  <si>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</si>
  <si>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</si>
  <si>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</si>
  <si>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</si>
  <si>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</si>
  <si>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</si>
  <si>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</si>
  <si>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</si>
  <si>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</si>
  <si>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</si>
  <si>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</si>
  <si>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</si>
  <si>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</si>
  <si>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</si>
  <si>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</si>
  <si>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</si>
  <si>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</si>
  <si>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</si>
  <si>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</si>
  <si>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</si>
  <si>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</si>
  <si>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</si>
  <si>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</si>
  <si>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</si>
  <si>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</si>
  <si>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</si>
  <si>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</si>
  <si>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</si>
  <si>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</si>
  <si>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</si>
  <si>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</si>
  <si>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</si>
  <si>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</si>
  <si>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</si>
  <si>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</si>
  <si>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</si>
  <si>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</si>
  <si>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</si>
  <si>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</si>
  <si>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</si>
  <si>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</si>
  <si>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</si>
  <si>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</si>
  <si>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</si>
  <si>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</si>
  <si>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</si>
  <si>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</si>
  <si>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</si>
  <si>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</si>
  <si>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</si>
  <si>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</si>
  <si>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</si>
  <si>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</si>
  <si>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</si>
  <si>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</si>
  <si>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</si>
  <si>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</si>
  <si>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</si>
  <si>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</si>
  <si>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</si>
  <si>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</si>
  <si>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</si>
  <si>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</si>
  <si>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</si>
  <si>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</si>
  <si>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</si>
  <si>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</si>
  <si>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</si>
  <si>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</si>
  <si>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</si>
  <si>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</si>
  <si>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</si>
  <si>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</si>
  <si>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</si>
  <si>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</si>
  <si>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</si>
  <si>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</si>
  <si>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</si>
  <si>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</si>
  <si>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</si>
  <si>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</si>
  <si>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</si>
  <si>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</si>
  <si>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</si>
  <si>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</si>
  <si>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</si>
  <si>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</si>
  <si>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</si>
  <si>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</si>
  <si>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</si>
  <si>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</si>
  <si>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</si>
  <si>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</si>
  <si>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</si>
  <si>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</si>
  <si>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</si>
  <si>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</si>
  <si>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</si>
  <si>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</si>
  <si>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</si>
  <si>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</si>
  <si>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</si>
  <si>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</si>
  <si>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</si>
  <si>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</si>
  <si>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</si>
  <si>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</si>
  <si>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</si>
  <si>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</si>
  <si>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</si>
  <si>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</si>
  <si>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</si>
  <si>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</si>
  <si>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</si>
  <si>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</si>
  <si>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</si>
  <si>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</si>
  <si>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</si>
  <si>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</si>
  <si>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</si>
  <si>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</si>
  <si>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</si>
  <si>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</si>
  <si>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</si>
  <si>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</si>
  <si>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</si>
  <si>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</si>
  <si>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</si>
  <si>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</si>
  <si>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</si>
  <si>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</si>
  <si>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</si>
  <si>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</si>
  <si>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</si>
  <si>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</si>
  <si>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</si>
  <si>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</si>
  <si>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</si>
  <si>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</si>
  <si>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</si>
  <si>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</si>
  <si>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</si>
  <si>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</si>
  <si>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</si>
  <si>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</si>
  <si>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</si>
  <si>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</si>
  <si>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</si>
  <si>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</si>
  <si>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</si>
  <si>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</si>
  <si>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</si>
  <si>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</si>
  <si>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</si>
  <si>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</si>
  <si>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</si>
  <si>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</si>
  <si>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</si>
  <si>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</si>
  <si>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</si>
  <si>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</si>
  <si>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</si>
  <si>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</si>
  <si>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</si>
  <si>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</si>
  <si>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</si>
  <si>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</si>
  <si>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</si>
  <si>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</si>
  <si>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</si>
  <si>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</si>
  <si>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</si>
  <si>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</si>
  <si>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</si>
  <si>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</si>
  <si>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</si>
  <si>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</si>
  <si>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</si>
  <si>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</si>
  <si>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</si>
  <si>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</si>
  <si>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</si>
  <si>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</si>
  <si>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</si>
  <si>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</si>
  <si>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</si>
  <si>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</si>
  <si>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</si>
  <si>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</si>
  <si>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</si>
  <si>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</si>
  <si>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</si>
  <si>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</si>
  <si>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</si>
  <si>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</si>
  <si>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</si>
  <si>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</si>
  <si>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</si>
  <si>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</si>
  <si>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</si>
  <si>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</si>
  <si>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</si>
  <si>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</si>
  <si>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</si>
  <si>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</si>
  <si>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</si>
  <si>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</si>
  <si>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</si>
  <si>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</si>
  <si>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</si>
  <si>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</si>
  <si>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</si>
  <si>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</si>
  <si>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</si>
  <si>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</si>
  <si>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</si>
  <si>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</si>
  <si>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</si>
  <si>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</si>
  <si>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</si>
  <si>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</si>
  <si>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</si>
  <si>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</si>
  <si>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</si>
  <si>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</si>
  <si>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</si>
  <si>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</si>
  <si>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</si>
  <si>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</si>
  <si>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</si>
  <si>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</si>
  <si>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</si>
  <si>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</si>
  <si>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</si>
  <si>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</si>
  <si>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</si>
  <si>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</si>
  <si>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</si>
  <si>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</si>
  <si>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</si>
  <si>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</si>
  <si>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</si>
  <si>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</si>
  <si>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</si>
  <si>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</si>
  <si>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</si>
  <si>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</si>
  <si>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</si>
  <si>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</si>
  <si>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</si>
  <si>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</si>
  <si>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</si>
  <si>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</si>
  <si>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</si>
  <si>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</si>
  <si>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</si>
  <si>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</si>
  <si>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</si>
  <si>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</si>
  <si>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</si>
  <si>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</si>
  <si>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</si>
  <si>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</si>
  <si>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</si>
  <si>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</si>
  <si>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</si>
  <si>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</si>
  <si>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</si>
  <si>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</si>
  <si>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</si>
  <si>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</si>
  <si>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</si>
  <si>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</si>
  <si>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</si>
  <si>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</si>
  <si>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</si>
  <si>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</si>
  <si>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</si>
  <si>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</si>
  <si>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</si>
  <si>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</si>
  <si>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</si>
  <si>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</si>
  <si>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</si>
  <si>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</si>
  <si>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</si>
  <si>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</si>
  <si>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</si>
  <si>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</si>
  <si>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</si>
  <si>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</si>
  <si>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</si>
  <si>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</si>
  <si>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</si>
  <si>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</si>
  <si>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</si>
  <si>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</si>
  <si>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</si>
  <si>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</si>
  <si>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</si>
  <si>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</si>
  <si>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</si>
  <si>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</si>
  <si>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</si>
  <si>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</si>
  <si>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</si>
  <si>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</si>
  <si>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</si>
  <si>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</si>
  <si>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</si>
  <si>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</si>
  <si>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</si>
  <si>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</si>
  <si>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</si>
  <si>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</si>
  <si>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</si>
  <si>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</si>
  <si>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</si>
  <si>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</si>
  <si>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</si>
  <si>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</si>
  <si>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</si>
  <si>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</si>
  <si>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</si>
  <si>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</si>
  <si>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</si>
  <si>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</si>
  <si>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</si>
  <si>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</si>
  <si>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</si>
  <si>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</si>
  <si>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</si>
  <si>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</si>
  <si>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</si>
  <si>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</si>
  <si>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</si>
  <si>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</si>
  <si>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</si>
  <si>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</si>
  <si>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</si>
  <si>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</si>
  <si>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</si>
  <si>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</si>
  <si>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</si>
  <si>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</si>
  <si>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</si>
  <si>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</si>
  <si>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</si>
  <si>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</si>
  <si>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</si>
  <si>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</si>
  <si>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</si>
  <si>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</si>
  <si>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</si>
  <si>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</si>
  <si>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</si>
  <si>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</si>
  <si>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</si>
  <si>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</si>
  <si>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</si>
  <si>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</si>
  <si>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</si>
  <si>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</si>
  <si>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</si>
  <si>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</si>
  <si>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</si>
  <si>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</si>
  <si>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</si>
  <si>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</si>
  <si>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</si>
  <si>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</si>
  <si>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</si>
  <si>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</si>
  <si>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</si>
  <si>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</si>
  <si>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</si>
  <si>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</si>
  <si>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</si>
  <si>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</si>
  <si>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</si>
  <si>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</si>
  <si>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</si>
  <si>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</si>
  <si>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</si>
  <si>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</si>
  <si>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</si>
  <si>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</si>
  <si>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</si>
  <si>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</si>
  <si>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</si>
  <si>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</si>
  <si>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</si>
  <si>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</si>
  <si>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</si>
  <si>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</si>
  <si>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</si>
  <si>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</si>
  <si>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</si>
  <si>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</si>
  <si>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</si>
  <si>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</si>
  <si>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</si>
  <si>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</si>
  <si>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</si>
  <si>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</si>
  <si>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</si>
  <si>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</si>
  <si>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</si>
  <si>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</si>
  <si>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</si>
  <si>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</si>
  <si>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</si>
  <si>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</si>
  <si>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</si>
  <si>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</si>
  <si>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</si>
  <si>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</si>
  <si>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</si>
  <si>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</si>
  <si>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</si>
  <si>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</si>
  <si>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</si>
  <si>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</si>
  <si>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</si>
  <si>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</si>
  <si>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</si>
  <si>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</si>
  <si>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</si>
  <si>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</si>
  <si>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</si>
  <si>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</si>
  <si>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</si>
  <si>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</si>
  <si>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</si>
  <si>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</si>
  <si>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</si>
  <si>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</si>
  <si>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</si>
  <si>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</si>
  <si>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</si>
  <si>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</si>
  <si>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</si>
  <si>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</si>
  <si>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</si>
  <si>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</si>
  <si>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</si>
  <si>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</si>
  <si>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</si>
  <si>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</si>
  <si>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</si>
  <si>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</si>
  <si>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</si>
  <si>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</si>
  <si>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</si>
  <si>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</si>
  <si>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</si>
  <si>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</si>
  <si>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</si>
  <si>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</si>
  <si>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</si>
  <si>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</si>
  <si>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</si>
  <si>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</si>
  <si>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</si>
  <si>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</si>
  <si>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</si>
  <si>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</si>
  <si>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</si>
  <si>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</si>
  <si>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</si>
  <si>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</si>
  <si>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</si>
  <si>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</si>
  <si>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</si>
  <si>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</si>
  <si>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</si>
  <si>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</si>
  <si>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</si>
  <si>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</si>
  <si>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</si>
  <si>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</si>
  <si>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</si>
  <si>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</si>
  <si>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</si>
  <si>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</si>
  <si>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</si>
  <si>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</si>
  <si>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</si>
  <si>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</si>
  <si>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</si>
  <si>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</si>
  <si>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</si>
  <si>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</si>
  <si>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</si>
  <si>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</si>
  <si>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</si>
  <si>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</si>
  <si>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</si>
  <si>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</si>
  <si>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</si>
  <si>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</si>
  <si>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</si>
  <si>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</si>
  <si>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</si>
  <si>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</si>
  <si>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</si>
  <si>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</si>
  <si>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</si>
  <si>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</si>
  <si>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</si>
  <si>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</si>
  <si>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</si>
  <si>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</si>
  <si>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</si>
  <si>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</si>
  <si>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</si>
  <si>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</si>
  <si>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</si>
  <si>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</si>
  <si>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</si>
  <si>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</si>
  <si>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</si>
  <si>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</si>
  <si>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</si>
  <si>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</si>
  <si>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</si>
  <si>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</si>
  <si>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</si>
  <si>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</si>
  <si>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</si>
  <si>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</si>
  <si>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</si>
  <si>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</si>
  <si>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</si>
  <si>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</si>
  <si>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</si>
  <si>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</si>
  <si>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</si>
  <si>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</si>
  <si>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</si>
  <si>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</si>
  <si>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</si>
  <si>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</si>
  <si>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</si>
  <si>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</si>
  <si>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</si>
  <si>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</si>
  <si>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</si>
  <si>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</si>
  <si>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</si>
  <si>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</si>
  <si>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</si>
  <si>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</si>
  <si>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</si>
  <si>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</si>
  <si>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</si>
  <si>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</si>
  <si>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</si>
  <si>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</si>
  <si>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</si>
  <si>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</si>
  <si>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</si>
  <si>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</si>
  <si>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</si>
  <si>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</si>
  <si>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</si>
  <si>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</si>
  <si>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</si>
  <si>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</si>
  <si>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</si>
  <si>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</si>
  <si>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</si>
  <si>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</si>
  <si>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</si>
  <si>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</si>
  <si>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</si>
  <si>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</si>
  <si>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</si>
  <si>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</si>
  <si>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</si>
  <si>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</si>
  <si>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</si>
  <si>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</si>
  <si>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</si>
  <si>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</si>
  <si>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</si>
  <si>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</si>
  <si>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</si>
  <si>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</si>
  <si>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</si>
  <si>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</si>
  <si>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</si>
  <si>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</si>
  <si>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</si>
  <si>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</si>
  <si>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</si>
  <si>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</si>
  <si>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</si>
  <si>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</si>
  <si>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</si>
  <si>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</si>
  <si>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</si>
  <si>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</si>
  <si>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</si>
  <si>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</si>
  <si>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</si>
  <si>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</si>
  <si>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</si>
  <si>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</si>
  <si>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</si>
  <si>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</si>
  <si>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</si>
  <si>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</si>
  <si>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</si>
  <si>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</si>
  <si>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</si>
  <si>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</si>
  <si>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</si>
  <si>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</si>
  <si>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</si>
  <si>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</si>
  <si>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</si>
  <si>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</si>
  <si>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</si>
  <si>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</si>
  <si>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</si>
  <si>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</si>
  <si>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</si>
  <si>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</si>
  <si>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</si>
  <si>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</si>
  <si>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</si>
  <si>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</si>
  <si>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</si>
  <si>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</si>
  <si>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</si>
  <si>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</si>
  <si>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</si>
  <si>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</si>
  <si>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</si>
  <si>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</si>
  <si>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</si>
  <si>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</si>
  <si>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</si>
  <si>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</si>
  <si>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</si>
  <si>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</si>
  <si>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</si>
  <si>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</si>
  <si>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</si>
  <si>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</si>
  <si>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</si>
  <si>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</si>
  <si>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</si>
  <si>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</si>
  <si>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</si>
  <si>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</si>
  <si>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</si>
  <si>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</si>
  <si>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</si>
  <si>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</si>
  <si>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</si>
  <si>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</si>
  <si>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</si>
  <si>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</si>
  <si>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</si>
  <si>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</si>
  <si>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</si>
  <si>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</si>
  <si>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</si>
  <si>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</si>
  <si>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</si>
  <si>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</si>
  <si>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</si>
  <si>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</si>
  <si>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</si>
  <si>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</si>
  <si>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</si>
  <si>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</si>
  <si>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</si>
  <si>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</si>
  <si>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</si>
  <si>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</si>
  <si>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</si>
  <si>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</si>
  <si>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</si>
  <si>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</si>
  <si>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</si>
  <si>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</si>
  <si>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</si>
  <si>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</si>
  <si>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</si>
  <si>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</si>
  <si>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</si>
  <si>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</si>
  <si>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</si>
  <si>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</si>
  <si>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</si>
  <si>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</si>
  <si>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</si>
  <si>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</si>
  <si>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</si>
  <si>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</si>
  <si>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</si>
  <si>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</si>
  <si>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</si>
  <si>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</si>
  <si>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</si>
  <si>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</si>
  <si>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</si>
  <si>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</si>
  <si>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</si>
  <si>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</si>
  <si>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</si>
  <si>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</si>
  <si>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</si>
  <si>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</si>
  <si>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</si>
  <si>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</si>
  <si>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</si>
  <si>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</si>
  <si>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</si>
  <si>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</si>
  <si>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</si>
  <si>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</si>
  <si>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</si>
  <si>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</si>
  <si>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</si>
  <si>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</si>
  <si>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</si>
  <si>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</si>
  <si>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</si>
  <si>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</si>
  <si>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</si>
  <si>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</si>
  <si>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</si>
  <si>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</si>
  <si>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</si>
  <si>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</si>
  <si>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</si>
  <si>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</si>
  <si>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</si>
  <si>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</si>
  <si>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</si>
  <si>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</si>
  <si>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</si>
  <si>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</si>
  <si>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</si>
  <si>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</si>
  <si>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</si>
  <si>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</si>
  <si>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</si>
  <si>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</si>
  <si>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</si>
  <si>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</si>
  <si>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</si>
  <si>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</si>
  <si>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</si>
  <si>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</si>
  <si>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</si>
  <si>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</si>
  <si>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</si>
  <si>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</si>
  <si>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</si>
  <si>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</si>
  <si>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</si>
  <si>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</si>
  <si>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</si>
  <si>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</si>
  <si>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</si>
  <si>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</si>
  <si>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</si>
  <si>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</si>
  <si>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</si>
  <si>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</si>
  <si>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</si>
  <si>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</si>
  <si>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</si>
  <si>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</si>
  <si>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</si>
  <si>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</si>
  <si>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</si>
  <si>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</si>
  <si>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</si>
  <si>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</si>
  <si>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</si>
  <si>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</si>
  <si>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</si>
  <si>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</si>
  <si>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</si>
  <si>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</si>
  <si>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</si>
  <si>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</si>
  <si>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</si>
  <si>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</si>
  <si>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</si>
  <si>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</si>
  <si>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</si>
  <si>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</si>
  <si>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</si>
  <si>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</si>
  <si>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</si>
  <si>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</si>
  <si>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</si>
  <si>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</si>
  <si>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</si>
  <si>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</si>
  <si>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</si>
  <si>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</si>
  <si>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</si>
  <si>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</si>
  <si>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</si>
  <si>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</si>
  <si>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</si>
  <si>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</si>
  <si>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</si>
  <si>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</si>
  <si>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</si>
  <si>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</si>
  <si>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</si>
  <si>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</si>
  <si>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</si>
  <si>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</si>
  <si>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</si>
  <si>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</si>
  <si>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</si>
  <si>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</si>
  <si>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</si>
  <si>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</si>
  <si>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</si>
  <si>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</si>
  <si>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</si>
  <si>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</si>
  <si>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</si>
  <si>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</si>
  <si>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</si>
  <si>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</si>
  <si>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</si>
  <si>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</si>
  <si>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</si>
  <si>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</si>
  <si>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</si>
  <si>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</si>
  <si>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</si>
  <si>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</si>
  <si>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</si>
  <si>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</si>
  <si>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</si>
  <si>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</si>
  <si>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</si>
  <si>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</si>
  <si>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</si>
  <si>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</si>
  <si>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</si>
  <si>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</si>
  <si>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</si>
  <si>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</si>
  <si>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</si>
  <si>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</si>
  <si>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</si>
  <si>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</si>
  <si>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</si>
  <si>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</si>
  <si>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</si>
  <si>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</si>
  <si>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</si>
  <si>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</si>
  <si>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</si>
  <si>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</si>
  <si>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</si>
  <si>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</si>
  <si>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</si>
  <si>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</si>
  <si>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</si>
  <si>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</si>
  <si>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</si>
  <si>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</si>
  <si>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</si>
  <si>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</si>
  <si>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</si>
  <si>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</si>
  <si>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</si>
  <si>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</si>
  <si>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</si>
  <si>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</si>
  <si>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</si>
  <si>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</si>
  <si>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</si>
  <si>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</si>
  <si>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</si>
  <si>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</si>
  <si>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</si>
  <si>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</si>
  <si>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</si>
  <si>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</si>
  <si>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</si>
  <si>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</si>
  <si>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</si>
  <si>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</si>
  <si>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</si>
  <si>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</si>
  <si>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</si>
  <si>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</si>
  <si>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</si>
  <si>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</si>
  <si>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</si>
  <si>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</si>
  <si>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</si>
  <si>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</si>
  <si>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</si>
  <si>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</si>
  <si>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</si>
  <si>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</si>
  <si>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</si>
  <si>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</si>
  <si>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</si>
  <si>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</si>
  <si>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</si>
  <si>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</si>
  <si>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</si>
  <si>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</si>
  <si>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</si>
  <si>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</si>
  <si>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</si>
  <si>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</si>
  <si>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</si>
  <si>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</si>
  <si>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</si>
  <si>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</si>
  <si>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</si>
  <si>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</si>
  <si>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</si>
  <si>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</si>
  <si>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</si>
  <si>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</si>
  <si>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</si>
  <si>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</si>
  <si>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</si>
  <si>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</si>
  <si>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</si>
  <si>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</si>
  <si>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</si>
  <si>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</si>
  <si>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</si>
  <si>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</si>
  <si>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</si>
  <si>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</si>
  <si>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</si>
  <si>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</si>
  <si>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</si>
  <si>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</si>
  <si>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</si>
  <si>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</si>
  <si>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</si>
  <si>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</si>
  <si>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</si>
  <si>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</si>
  <si>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</si>
  <si>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</si>
  <si>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</si>
  <si>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</si>
  <si>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</si>
  <si>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</si>
  <si>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</si>
  <si>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</si>
  <si>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</si>
  <si>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</si>
  <si>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</si>
  <si>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</si>
  <si>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</si>
  <si>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</si>
  <si>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</si>
  <si>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</si>
  <si>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</si>
  <si>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</si>
  <si>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</si>
  <si>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</si>
  <si>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</si>
  <si>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</si>
  <si>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</si>
  <si>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</si>
  <si>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</si>
  <si>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</si>
  <si>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</si>
  <si>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</si>
  <si>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</si>
  <si>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</si>
  <si>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</si>
  <si>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</si>
  <si>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</si>
  <si>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</si>
  <si>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</si>
  <si>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</si>
  <si>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</si>
  <si>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</si>
  <si>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</si>
  <si>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</si>
  <si>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</si>
  <si>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</si>
  <si>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</si>
  <si>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</si>
  <si>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</si>
  <si>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</si>
  <si>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</si>
  <si>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</si>
  <si>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</si>
  <si>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</si>
  <si>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</si>
  <si>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</si>
  <si>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</si>
  <si>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</si>
  <si>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</si>
  <si>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</si>
  <si>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</si>
  <si>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</si>
  <si>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</si>
  <si>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</si>
  <si>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</si>
  <si>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</si>
  <si>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</si>
  <si>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</si>
  <si>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</si>
  <si>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</si>
  <si>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</si>
  <si>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</si>
  <si>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</si>
  <si>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</si>
  <si>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</si>
  <si>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</si>
  <si>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</si>
  <si>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</si>
  <si>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</si>
  <si>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</si>
  <si>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</si>
  <si>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</si>
  <si>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</si>
  <si>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</si>
  <si>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</si>
  <si>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</si>
  <si>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</si>
  <si>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</si>
  <si>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</si>
  <si>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</si>
  <si>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</si>
  <si>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</si>
  <si>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</si>
  <si>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</si>
  <si>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</si>
  <si>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</si>
  <si>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</si>
  <si>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</si>
  <si>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</si>
  <si>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</si>
  <si>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</si>
  <si>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</si>
  <si>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</si>
  <si>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</si>
  <si>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</si>
  <si>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</si>
  <si>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</si>
  <si>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</si>
  <si>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</si>
  <si>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</si>
  <si>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</si>
  <si>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</si>
  <si>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</si>
  <si>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</si>
  <si>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</si>
  <si>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</si>
  <si>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</si>
  <si>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</si>
  <si>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</si>
  <si>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</si>
  <si>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</si>
  <si>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</si>
  <si>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</si>
  <si>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</si>
  <si>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</si>
  <si>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</si>
  <si>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</si>
  <si>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</si>
  <si>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</si>
  <si>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</si>
  <si>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</si>
  <si>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</si>
  <si>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</si>
  <si>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</si>
  <si>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</si>
  <si>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</si>
  <si>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</si>
  <si>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</si>
  <si>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</si>
  <si>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</si>
  <si>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</si>
  <si>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</si>
  <si>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</si>
  <si>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</si>
  <si>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</si>
  <si>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</si>
  <si>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</si>
  <si>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</si>
  <si>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</si>
  <si>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</si>
  <si>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</si>
  <si>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</si>
  <si>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</si>
  <si>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</si>
  <si>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</si>
  <si>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</si>
  <si>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</si>
  <si>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</si>
  <si>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</si>
  <si>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</si>
  <si>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</si>
  <si>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</si>
  <si>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</si>
  <si>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</si>
  <si>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</si>
  <si>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</si>
  <si>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</si>
  <si>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</si>
  <si>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</si>
  <si>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</si>
  <si>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</si>
  <si>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</si>
  <si>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</si>
  <si>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</si>
  <si>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</si>
  <si>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</si>
  <si>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</si>
  <si>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</si>
  <si>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</si>
  <si>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</si>
  <si>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</si>
  <si>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</si>
  <si>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</si>
  <si>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</si>
  <si>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</si>
  <si>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</si>
  <si>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</si>
  <si>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</si>
  <si>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</si>
  <si>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</si>
  <si>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</si>
  <si>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</si>
  <si>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</si>
  <si>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</si>
  <si>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</si>
  <si>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</si>
  <si>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</si>
  <si>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</si>
  <si>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</si>
  <si>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</si>
  <si>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</si>
  <si>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</si>
  <si>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</si>
  <si>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</si>
  <si>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</si>
  <si>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</si>
  <si>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</si>
  <si>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</si>
  <si>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</si>
  <si>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</si>
  <si>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</si>
  <si>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</si>
  <si>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</si>
  <si>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</si>
  <si>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</si>
  <si>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</si>
  <si>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</si>
  <si>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</si>
  <si>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</si>
  <si>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</si>
  <si>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</si>
  <si>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</si>
  <si>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</si>
  <si>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</si>
  <si>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</si>
  <si>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</si>
  <si>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</si>
  <si>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</si>
  <si>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</si>
  <si>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</si>
  <si>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</si>
  <si>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</si>
  <si>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</si>
  <si>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</si>
  <si>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</si>
  <si>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</si>
  <si>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</si>
  <si>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</si>
  <si>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</si>
  <si>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</si>
  <si>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</si>
  <si>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</si>
  <si>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</si>
  <si>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</si>
  <si>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</si>
  <si>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</si>
  <si>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</si>
  <si>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</si>
  <si>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</si>
  <si>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</si>
  <si>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</si>
  <si>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</si>
  <si>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</si>
  <si>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</si>
  <si>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</si>
  <si>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</si>
  <si>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</si>
  <si>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</si>
  <si>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</si>
  <si>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</si>
  <si>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</si>
  <si>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</si>
  <si>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</si>
  <si>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</si>
  <si>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</si>
  <si>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</si>
  <si>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</si>
  <si>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</si>
  <si>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</si>
  <si>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</si>
  <si>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</si>
  <si>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</si>
  <si>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</si>
  <si>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</si>
  <si>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</si>
  <si>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</si>
  <si>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</si>
  <si>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</si>
  <si>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</si>
  <si>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</si>
  <si>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</si>
  <si>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</si>
  <si>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</si>
  <si>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</si>
  <si>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</si>
  <si>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</si>
  <si>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</si>
  <si>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</si>
  <si>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</si>
  <si>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</si>
  <si>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</si>
  <si>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</si>
  <si>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</si>
  <si>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</si>
  <si>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</si>
  <si>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</si>
  <si>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</si>
  <si>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</si>
  <si>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</si>
  <si>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</si>
  <si>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</si>
  <si>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</si>
  <si>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</si>
  <si>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</si>
  <si>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</si>
  <si>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</si>
  <si>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</si>
  <si>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</si>
  <si>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</si>
  <si>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</si>
  <si>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</si>
  <si>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</si>
  <si>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</si>
  <si>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</si>
  <si>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</si>
  <si>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</si>
  <si>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</si>
  <si>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</si>
  <si>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</si>
  <si>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</si>
  <si>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</si>
  <si>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</si>
  <si>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</si>
  <si>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</si>
  <si>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</si>
  <si>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</si>
  <si>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</si>
  <si>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</si>
  <si>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</si>
  <si>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</si>
  <si>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</si>
  <si>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</si>
  <si>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</si>
  <si>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</si>
  <si>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</si>
  <si>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</si>
  <si>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</si>
  <si>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</si>
  <si>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</si>
  <si>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</si>
  <si>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</si>
  <si>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</si>
  <si>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</si>
  <si>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</si>
  <si>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</si>
  <si>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</si>
  <si>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</si>
  <si>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</si>
  <si>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</si>
  <si>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</si>
  <si>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</si>
  <si>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</si>
  <si>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</si>
  <si>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</si>
  <si>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</si>
  <si>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</si>
  <si>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</si>
  <si>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</si>
  <si>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</si>
  <si>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</si>
  <si>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</si>
  <si>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</si>
  <si>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</si>
  <si>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</si>
  <si>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</si>
  <si>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</si>
  <si>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</si>
  <si>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</si>
  <si>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</si>
  <si>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</si>
  <si>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</si>
  <si>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</si>
  <si>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</si>
  <si>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</si>
  <si>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</si>
  <si>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</si>
  <si>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</si>
  <si>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</si>
  <si>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</si>
  <si>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</si>
  <si>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</si>
  <si>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</si>
  <si>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</si>
  <si>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</si>
  <si>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</si>
  <si>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</si>
  <si>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</si>
  <si>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</si>
  <si>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</si>
  <si>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</si>
  <si>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</si>
  <si>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</si>
  <si>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</si>
  <si>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</si>
  <si>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</si>
  <si>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</si>
  <si>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</si>
  <si>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</si>
  <si>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</si>
  <si>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</si>
  <si>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</si>
  <si>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</si>
  <si>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</si>
  <si>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</si>
  <si>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</si>
  <si>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</si>
  <si>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</si>
  <si>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</si>
  <si>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</si>
  <si>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</si>
  <si>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</si>
  <si>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</si>
  <si>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</si>
  <si>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</si>
  <si>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</si>
  <si>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</si>
  <si>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</si>
  <si>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</si>
  <si>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</si>
  <si>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</si>
  <si>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</si>
  <si>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</si>
  <si>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</si>
  <si>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</si>
  <si>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</si>
  <si>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</si>
  <si>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</si>
  <si>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</si>
  <si>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</si>
  <si>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</si>
  <si>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</si>
  <si>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</si>
  <si>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</si>
  <si>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</si>
  <si>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</si>
  <si>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</si>
  <si>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</si>
  <si>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</si>
  <si>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</si>
  <si>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</si>
  <si>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</si>
  <si>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</si>
  <si>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</si>
  <si>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</si>
  <si>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</si>
  <si>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</si>
  <si>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</si>
  <si>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</si>
  <si>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</si>
  <si>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</si>
  <si>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</si>
  <si>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</si>
  <si>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</si>
  <si>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</si>
  <si>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</si>
  <si>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</si>
  <si>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</si>
  <si>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</si>
  <si>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</si>
  <si>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</si>
  <si>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</si>
  <si>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</si>
  <si>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</si>
  <si>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</si>
  <si>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</si>
  <si>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</si>
  <si>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</si>
  <si>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</si>
  <si>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</si>
  <si>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</si>
  <si>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</si>
  <si>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</si>
  <si>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</si>
  <si>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</si>
  <si>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</si>
  <si>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</si>
  <si>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</si>
  <si>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</si>
  <si>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</si>
  <si>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</si>
  <si>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</si>
  <si>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</si>
  <si>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</si>
  <si>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</si>
  <si>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</si>
  <si>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</si>
  <si>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</si>
  <si>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</si>
  <si>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</si>
  <si>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</si>
  <si>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</si>
  <si>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</si>
  <si>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</si>
  <si>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</si>
  <si>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</si>
  <si>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</si>
  <si>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</si>
  <si>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</si>
  <si>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</si>
  <si>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</si>
  <si>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</si>
  <si>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</si>
  <si>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</si>
  <si>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</si>
  <si>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</si>
  <si>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</si>
  <si>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</si>
  <si>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</si>
  <si>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</si>
  <si>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</si>
  <si>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</si>
  <si>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</si>
  <si>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</si>
  <si>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</si>
  <si>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</si>
  <si>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</si>
  <si>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</si>
  <si>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</si>
  <si>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</si>
  <si>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</si>
  <si>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</si>
  <si>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</si>
  <si>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</si>
  <si>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</si>
  <si>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</si>
  <si>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</si>
  <si>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</si>
  <si>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</si>
  <si>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</si>
  <si>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</si>
  <si>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</si>
  <si>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</si>
  <si>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</si>
  <si>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</si>
  <si>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</si>
  <si>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</si>
  <si>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</si>
  <si>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</si>
  <si>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</si>
  <si>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</si>
  <si>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</si>
  <si>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</si>
  <si>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</si>
  <si>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</si>
  <si>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</si>
  <si>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</si>
  <si>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</si>
  <si>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</si>
  <si>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</si>
  <si>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</si>
  <si>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</si>
  <si>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</si>
  <si>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</si>
  <si>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</si>
  <si>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</si>
  <si>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</si>
  <si>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</si>
  <si>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</si>
  <si>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</si>
  <si>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</si>
  <si>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</si>
  <si>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</si>
  <si>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</si>
  <si>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</si>
  <si>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</si>
  <si>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</si>
  <si>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</si>
  <si>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</si>
  <si>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</si>
  <si>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</si>
  <si>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</si>
  <si>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</si>
  <si>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</si>
  <si>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</si>
  <si>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</si>
  <si>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</si>
  <si>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</si>
  <si>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</si>
  <si>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</si>
  <si>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</si>
  <si>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</si>
  <si>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</si>
  <si>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</si>
  <si>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</si>
  <si>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</si>
  <si>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</si>
  <si>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</si>
  <si>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</si>
  <si>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</si>
  <si>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</si>
  <si>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</si>
  <si>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</si>
  <si>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</si>
  <si>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</si>
  <si>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</si>
  <si>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</si>
  <si>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</si>
  <si>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</si>
  <si>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</si>
  <si>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</si>
  <si>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</si>
  <si>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</si>
  <si>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</si>
  <si>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</si>
  <si>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</si>
  <si>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</si>
  <si>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</si>
  <si>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</si>
  <si>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</si>
  <si>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</si>
  <si>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</si>
  <si>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</si>
  <si>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</si>
  <si>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</si>
  <si>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</si>
  <si>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</si>
  <si>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</si>
  <si>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</si>
  <si>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</si>
  <si>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</si>
  <si>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</si>
  <si>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</si>
  <si>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</si>
  <si>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</si>
  <si>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</si>
  <si>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</si>
  <si>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</si>
  <si>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</si>
  <si>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</si>
  <si>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</si>
  <si>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</si>
  <si>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</si>
  <si>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</si>
  <si>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</si>
  <si>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</si>
  <si>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</si>
  <si>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</si>
  <si>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</si>
  <si>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</si>
  <si>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</si>
  <si>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</si>
  <si>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</si>
  <si>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</si>
  <si>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</si>
  <si>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</si>
  <si>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</si>
  <si>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</si>
  <si>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</si>
  <si>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</si>
  <si>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</si>
  <si>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</si>
  <si>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</si>
  <si>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</si>
  <si>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</si>
  <si>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</si>
  <si>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</si>
  <si>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</si>
  <si>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</si>
  <si>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</si>
  <si>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</si>
  <si>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</si>
  <si>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</si>
  <si>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</si>
  <si>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</si>
  <si>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</si>
  <si>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</si>
  <si>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</si>
  <si>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</si>
  <si>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</si>
  <si>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</si>
  <si>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</si>
  <si>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</si>
  <si>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</si>
  <si>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</si>
  <si>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</si>
  <si>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</si>
  <si>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</si>
  <si>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</si>
  <si>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</si>
  <si>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</si>
  <si>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</si>
  <si>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</si>
  <si>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</si>
  <si>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</si>
  <si>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</si>
  <si>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</si>
  <si>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</si>
  <si>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</si>
  <si>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</si>
  <si>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</si>
  <si>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</si>
  <si>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</si>
  <si>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</si>
  <si>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</si>
  <si>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</si>
  <si>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</si>
  <si>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</si>
  <si>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</si>
  <si>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</si>
  <si>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</si>
  <si>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</si>
  <si>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</si>
  <si>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</si>
  <si>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</si>
  <si>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</si>
  <si>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</si>
  <si>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</si>
  <si>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</si>
  <si>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</si>
  <si>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</si>
  <si>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</si>
  <si>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</si>
  <si>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</si>
  <si>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</si>
  <si>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</si>
  <si>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</si>
  <si>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</si>
  <si>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</si>
  <si>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</si>
  <si>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</si>
  <si>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</si>
  <si>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</si>
  <si>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</si>
  <si>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</si>
  <si>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</si>
  <si>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</si>
  <si>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</si>
  <si>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</si>
  <si>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</si>
  <si>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</si>
  <si>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</si>
  <si>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</si>
  <si>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</si>
  <si>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</si>
  <si>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</si>
  <si>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</si>
  <si>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</si>
  <si>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</si>
  <si>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</si>
  <si>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</si>
  <si>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</si>
  <si>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</si>
  <si>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</si>
  <si>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</si>
  <si>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</si>
  <si>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</si>
  <si>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</si>
  <si>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</si>
  <si>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</si>
  <si>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</si>
  <si>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</si>
  <si>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</si>
  <si>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</si>
  <si>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</si>
  <si>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</si>
  <si>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</si>
  <si>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</si>
  <si>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</si>
  <si>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</si>
  <si>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</si>
  <si>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</si>
  <si>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</si>
  <si>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</si>
  <si>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</si>
  <si>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</si>
  <si>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</si>
  <si>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</si>
  <si>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</si>
  <si>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</si>
  <si>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</si>
  <si>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</si>
  <si>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</si>
  <si>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</si>
  <si>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</si>
  <si>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</si>
  <si>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</si>
  <si>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</si>
  <si>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</si>
  <si>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</si>
  <si>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</si>
  <si>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</si>
  <si>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</si>
  <si>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</si>
  <si>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</si>
  <si>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</si>
  <si>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</si>
  <si>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</si>
  <si>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</si>
  <si>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</si>
  <si>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</si>
  <si>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</si>
  <si>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</si>
  <si>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</si>
  <si>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</si>
  <si>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</si>
  <si>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</si>
  <si>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</si>
  <si>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</si>
  <si>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</si>
  <si>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</si>
  <si>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</si>
  <si>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</si>
  <si>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</si>
  <si>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</si>
  <si>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</si>
  <si>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</si>
  <si>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</si>
  <si>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</si>
  <si>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</si>
  <si>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</si>
  <si>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</si>
  <si>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</si>
  <si>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</si>
  <si>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</si>
  <si>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</si>
  <si>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</si>
  <si>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</si>
  <si>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</si>
  <si>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</si>
  <si>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</si>
  <si>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</si>
  <si>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</si>
  <si>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</si>
  <si>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</si>
  <si>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</si>
  <si>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</si>
  <si>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</si>
  <si>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</si>
  <si>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</si>
  <si>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</si>
  <si>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</si>
  <si>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</si>
  <si>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</si>
  <si>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</si>
  <si>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</si>
  <si>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</si>
  <si>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</si>
  <si>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</si>
  <si>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</si>
  <si>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</si>
  <si>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</si>
  <si>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</si>
  <si>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</si>
  <si>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</si>
  <si>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</si>
  <si>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</si>
  <si>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</si>
  <si>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</si>
  <si>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</si>
  <si>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</si>
  <si>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</si>
  <si>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</si>
  <si>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</si>
  <si>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</si>
  <si>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</si>
  <si>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</si>
  <si>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</si>
  <si>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</si>
  <si>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</si>
  <si>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</si>
  <si>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</si>
  <si>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</si>
  <si>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</si>
  <si>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</si>
  <si>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</si>
  <si>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</si>
  <si>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</si>
  <si>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</si>
  <si>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</si>
  <si>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</si>
  <si>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</si>
  <si>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</si>
  <si>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</si>
  <si>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</si>
  <si>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</si>
  <si>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</si>
  <si>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</si>
  <si>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</si>
  <si>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</si>
  <si>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</si>
  <si>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</si>
  <si>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</si>
  <si>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</si>
  <si>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</si>
  <si>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</si>
  <si>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</si>
  <si>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</si>
  <si>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</si>
  <si>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</si>
  <si>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</si>
  <si>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</si>
  <si>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</si>
  <si>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</si>
  <si>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</si>
  <si>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</si>
  <si>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</si>
  <si>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</si>
  <si>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</si>
  <si>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</si>
  <si>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</si>
  <si>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</si>
  <si>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</si>
  <si>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</si>
  <si>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</si>
  <si>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</si>
  <si>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</si>
  <si>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</si>
  <si>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</si>
  <si>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</si>
  <si>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</si>
  <si>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</si>
  <si>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</si>
  <si>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</si>
  <si>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</si>
  <si>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</si>
  <si>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</si>
  <si>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</si>
  <si>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</si>
  <si>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</si>
  <si>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</si>
  <si>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</si>
  <si>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</si>
  <si>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</si>
  <si>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</si>
  <si>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</si>
  <si>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</si>
  <si>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</si>
  <si>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</si>
  <si>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</si>
  <si>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</si>
  <si>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</si>
  <si>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</si>
  <si>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</si>
  <si>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</si>
  <si>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</si>
  <si>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</si>
  <si>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</si>
  <si>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</si>
  <si>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</si>
  <si>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</si>
  <si>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</si>
  <si>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</si>
  <si>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</si>
  <si>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</si>
  <si>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</si>
  <si>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</si>
  <si>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</si>
  <si>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</si>
  <si>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</si>
  <si>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</si>
  <si>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</si>
  <si>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</si>
  <si>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</si>
  <si>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</si>
  <si>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</si>
  <si>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</si>
  <si>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</si>
  <si>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</si>
  <si>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</si>
  <si>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</si>
  <si>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</si>
  <si>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</si>
  <si>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</si>
  <si>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</si>
  <si>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</si>
  <si>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</si>
  <si>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</si>
  <si>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</si>
  <si>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</si>
  <si>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</si>
  <si>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</si>
  <si>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</si>
  <si>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</si>
  <si>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</si>
  <si>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</si>
  <si>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</si>
  <si>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</si>
  <si>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</si>
  <si>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</si>
  <si>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</si>
  <si>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</si>
  <si>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</si>
  <si>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</si>
  <si>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</si>
  <si>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</si>
  <si>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</si>
  <si>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</si>
  <si>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</si>
  <si>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</si>
  <si>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</si>
  <si>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</si>
  <si>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</si>
  <si>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</si>
  <si>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</si>
  <si>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</si>
  <si>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</si>
  <si>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</si>
  <si>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</si>
  <si>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</si>
  <si>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</si>
  <si>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</si>
  <si>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</si>
  <si>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</si>
  <si>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</si>
  <si>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</si>
  <si>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</si>
  <si>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</si>
  <si>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</si>
  <si>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</si>
  <si>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</si>
  <si>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</si>
  <si>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</si>
  <si>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</si>
  <si>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</si>
  <si>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</si>
  <si>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</si>
  <si>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</si>
  <si>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</si>
  <si>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</si>
  <si>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</si>
  <si>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</si>
  <si>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</si>
  <si>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</si>
  <si>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</si>
  <si>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</si>
  <si>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</si>
  <si>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</si>
  <si>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</si>
  <si>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</si>
  <si>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</si>
  <si>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</si>
  <si>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</si>
  <si>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</si>
  <si>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</si>
  <si>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</si>
  <si>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</si>
  <si>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</si>
  <si>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</si>
  <si>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</si>
  <si>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</si>
  <si>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</si>
  <si>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</si>
  <si>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</si>
  <si>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</si>
  <si>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</si>
  <si>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</si>
  <si>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</si>
  <si>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</si>
  <si>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</si>
  <si>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</si>
  <si>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</si>
  <si>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</si>
  <si>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</si>
  <si>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</si>
  <si>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</si>
  <si>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</si>
  <si>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</si>
  <si>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</si>
  <si>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</si>
  <si>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</si>
  <si>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</si>
  <si>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</si>
  <si>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</si>
  <si>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</si>
  <si>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</si>
  <si>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</si>
  <si>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</si>
  <si>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</si>
  <si>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</si>
  <si>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</si>
  <si>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</si>
  <si>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</si>
  <si>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</si>
  <si>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</si>
  <si>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</si>
  <si>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</si>
  <si>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</si>
  <si>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</si>
  <si>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</si>
  <si>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</si>
  <si>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</si>
  <si>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</si>
  <si>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</si>
  <si>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</si>
  <si>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</si>
  <si>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</si>
  <si>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</si>
  <si>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</si>
  <si>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</si>
  <si>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</si>
  <si>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</si>
  <si>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</si>
  <si>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</si>
  <si>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</si>
  <si>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</si>
  <si>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</si>
  <si>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</si>
  <si>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</si>
  <si>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</si>
  <si>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</si>
  <si>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</si>
  <si>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</si>
  <si>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</si>
  <si>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</si>
  <si>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</si>
  <si>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</si>
  <si>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</si>
  <si>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</si>
  <si>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</si>
  <si>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</si>
  <si>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</si>
  <si>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</si>
  <si>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</si>
  <si>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</si>
  <si>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</si>
  <si>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</si>
  <si>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</si>
  <si>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</si>
  <si>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</si>
  <si>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</si>
  <si>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</si>
  <si>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</si>
  <si>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</si>
  <si>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</si>
  <si>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</si>
  <si>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</si>
  <si>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</si>
  <si>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</si>
  <si>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</si>
  <si>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</si>
  <si>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</si>
  <si>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</si>
  <si>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</si>
  <si>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</si>
  <si>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</si>
  <si>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</si>
  <si>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</si>
  <si>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</si>
  <si>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</si>
  <si>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</si>
  <si>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</si>
  <si>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</si>
  <si>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</si>
  <si>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</si>
  <si>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</si>
  <si>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</si>
  <si>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</si>
  <si>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</si>
  <si>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</si>
  <si>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</si>
  <si>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</si>
  <si>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</si>
  <si>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</si>
  <si>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</si>
  <si>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</si>
  <si>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</si>
  <si>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</si>
  <si>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</si>
  <si>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</si>
  <si>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</si>
  <si>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</si>
  <si>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</si>
  <si>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</si>
  <si>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</si>
  <si>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</si>
  <si>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</si>
  <si>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</si>
  <si>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</si>
  <si>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</si>
  <si>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</si>
  <si>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</si>
  <si>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</si>
  <si>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</si>
  <si>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</si>
  <si>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</si>
  <si>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</si>
  <si>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</si>
  <si>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</si>
  <si>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</si>
  <si>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</si>
  <si>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</si>
  <si>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</si>
  <si>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</si>
  <si>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</si>
  <si>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</si>
  <si>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</si>
  <si>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</si>
  <si>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</si>
  <si>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</si>
  <si>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</si>
  <si>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</si>
  <si>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</si>
  <si>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</si>
  <si>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</si>
  <si>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</si>
  <si>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</si>
  <si>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</si>
  <si>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</si>
  <si>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</si>
  <si>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</si>
  <si>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</si>
  <si>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</si>
  <si>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</si>
  <si>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</si>
  <si>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</si>
  <si>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</si>
  <si>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</si>
  <si>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</si>
  <si>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</si>
  <si>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</si>
  <si>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</si>
  <si>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</si>
  <si>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</si>
  <si>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</si>
  <si>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</si>
  <si>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</si>
  <si>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</si>
  <si>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</si>
  <si>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</si>
  <si>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</si>
  <si>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</si>
  <si>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</si>
  <si>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</si>
  <si>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</si>
  <si>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</si>
  <si>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</si>
  <si>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</si>
  <si>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</si>
  <si>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</si>
  <si>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</si>
  <si>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</si>
  <si>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</si>
  <si>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</si>
  <si>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</si>
  <si>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</si>
  <si>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</si>
  <si>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</si>
  <si>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</si>
  <si>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</si>
  <si>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</si>
  <si>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</si>
  <si>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</si>
  <si>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</si>
  <si>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</si>
  <si>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</si>
  <si>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</si>
  <si>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</si>
  <si>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</si>
  <si>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</si>
  <si>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</si>
  <si>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</si>
  <si>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</si>
  <si>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</si>
  <si>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</si>
  <si>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</si>
  <si>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</si>
  <si>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</si>
  <si>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</si>
  <si>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</si>
  <si>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</si>
  <si>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</si>
  <si>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</si>
  <si>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</si>
  <si>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</si>
  <si>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</si>
  <si>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</si>
  <si>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</si>
  <si>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</si>
  <si>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</si>
  <si>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</si>
  <si>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</si>
  <si>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</si>
  <si>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</si>
  <si>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</si>
  <si>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</si>
  <si>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</si>
  <si>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</si>
  <si>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</si>
  <si>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</si>
  <si>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</si>
  <si>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</si>
  <si>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</si>
  <si>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</si>
  <si>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</si>
  <si>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</si>
  <si>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</si>
  <si>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</si>
  <si>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</si>
  <si>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</si>
  <si>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</si>
  <si>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</si>
  <si>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</si>
  <si>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</si>
  <si>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</si>
  <si>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</si>
  <si>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</si>
  <si>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</si>
  <si>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</si>
  <si>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</si>
  <si>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</si>
  <si>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</si>
  <si>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</si>
  <si>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</si>
  <si>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</si>
  <si>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</si>
  <si>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</si>
  <si>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</si>
  <si>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</si>
  <si>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</si>
  <si>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</si>
  <si>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</si>
  <si>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</si>
  <si>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</si>
  <si>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</si>
  <si>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</si>
  <si>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</si>
  <si>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</si>
  <si>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</si>
  <si>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</si>
  <si>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</si>
  <si>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</si>
  <si>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</si>
  <si>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</si>
  <si>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</si>
  <si>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</si>
  <si>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</si>
  <si>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</si>
  <si>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</si>
  <si>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</si>
  <si>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</si>
  <si>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</si>
  <si>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</si>
  <si>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</si>
  <si>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</si>
  <si>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</si>
  <si>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</si>
  <si>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</si>
  <si>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</si>
  <si>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</si>
  <si>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</si>
  <si>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</si>
  <si>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</si>
  <si>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</si>
  <si>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</si>
  <si>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</si>
  <si>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</si>
  <si>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</si>
  <si>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</si>
  <si>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</si>
  <si>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</si>
  <si>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</si>
  <si>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</si>
  <si>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</si>
  <si>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</si>
  <si>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</si>
  <si>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</si>
  <si>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</si>
  <si>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</si>
  <si>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</si>
  <si>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</si>
  <si>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</si>
  <si>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</si>
  <si>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</si>
  <si>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</si>
  <si>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</si>
  <si>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</si>
  <si>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</si>
  <si>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</si>
  <si>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</si>
  <si>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</si>
  <si>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</si>
  <si>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</si>
  <si>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</si>
  <si>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</si>
  <si>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</si>
  <si>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</si>
  <si>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</si>
  <si>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</si>
  <si>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</si>
  <si>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</si>
  <si>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</si>
  <si>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</si>
  <si>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</si>
  <si>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</si>
  <si>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</si>
  <si>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</si>
  <si>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</si>
  <si>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</si>
  <si>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</si>
  <si>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</si>
  <si>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</si>
  <si>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</si>
  <si>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</si>
  <si>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</si>
  <si>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</si>
  <si>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</si>
  <si>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</si>
  <si>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</si>
  <si>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</si>
  <si>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</si>
  <si>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</si>
  <si>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</si>
  <si>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</si>
  <si>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</si>
  <si>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</si>
  <si>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</si>
  <si>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</si>
  <si>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</si>
  <si>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</si>
  <si>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</si>
  <si>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</si>
  <si>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</si>
  <si>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</si>
  <si>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</si>
  <si>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</si>
  <si>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</si>
  <si>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</si>
  <si>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</si>
  <si>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</si>
  <si>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</si>
  <si>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</si>
  <si>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</si>
  <si>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</si>
  <si>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</si>
  <si>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</si>
  <si>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</si>
  <si>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</si>
  <si>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</si>
  <si>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</si>
  <si>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</si>
  <si>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</si>
  <si>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</si>
  <si>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</si>
  <si>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</si>
  <si>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</si>
  <si>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</si>
  <si>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</si>
  <si>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</si>
  <si>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</si>
  <si>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</si>
  <si>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</si>
  <si>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</si>
  <si>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</si>
  <si>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</si>
  <si>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</si>
  <si>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</si>
  <si>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</si>
  <si>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</si>
  <si>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</si>
  <si>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</si>
  <si>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</si>
  <si>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</si>
  <si>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</si>
  <si>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</si>
  <si>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</si>
  <si>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</si>
  <si>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</si>
  <si>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</si>
  <si>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</si>
  <si>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</si>
  <si>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</si>
  <si>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</si>
  <si>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</si>
  <si>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</si>
  <si>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</si>
  <si>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</si>
  <si>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</si>
  <si>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</si>
  <si>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</si>
  <si>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</si>
  <si>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</si>
  <si>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</si>
  <si>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</si>
  <si>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</si>
  <si>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</si>
  <si>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</si>
  <si>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</si>
  <si>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</si>
  <si>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</si>
  <si>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</si>
  <si>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</si>
  <si>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</si>
  <si>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</si>
  <si>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</si>
  <si>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</si>
  <si>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</si>
  <si>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</si>
  <si>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</si>
  <si>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</si>
  <si>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</si>
  <si>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</si>
  <si>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</si>
  <si>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</si>
  <si>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</si>
  <si>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</si>
  <si>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</si>
  <si>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</si>
  <si>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</si>
  <si>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</si>
  <si>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</si>
  <si>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</si>
  <si>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</si>
  <si>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</si>
  <si>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</si>
  <si>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</si>
  <si>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</si>
  <si>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</si>
  <si>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</si>
  <si>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</si>
  <si>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</si>
  <si>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</si>
  <si>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</si>
  <si>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</si>
  <si>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</si>
  <si>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</si>
  <si>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</si>
  <si>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</si>
  <si>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</si>
  <si>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</si>
  <si>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</si>
  <si>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</si>
  <si>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</si>
  <si>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</si>
  <si>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</si>
  <si>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</si>
  <si>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</si>
  <si>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</si>
  <si>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</si>
  <si>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</si>
  <si>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</si>
  <si>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</si>
  <si>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</si>
  <si>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</si>
  <si>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</si>
  <si>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</si>
  <si>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</si>
  <si>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</si>
  <si>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</si>
  <si>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</si>
  <si>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</si>
  <si>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</si>
  <si>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</si>
  <si>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</si>
  <si>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</si>
  <si>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</si>
  <si>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</si>
  <si>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</si>
  <si>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</si>
  <si>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</si>
  <si>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</si>
  <si>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</si>
  <si>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</si>
  <si>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</si>
  <si>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</si>
  <si>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</si>
  <si>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</si>
  <si>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</si>
  <si>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</si>
  <si>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</si>
  <si>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</si>
  <si>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</si>
  <si>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</si>
  <si>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</si>
  <si>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</si>
  <si>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</si>
  <si>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</si>
  <si>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</si>
  <si>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</si>
  <si>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</si>
  <si>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</si>
  <si>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</si>
  <si>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</si>
  <si>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</si>
  <si>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</si>
  <si>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</si>
  <si>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</si>
  <si>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</si>
  <si>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</si>
  <si>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</si>
  <si>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</si>
  <si>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</si>
  <si>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</si>
  <si>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</si>
  <si>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</si>
  <si>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</si>
  <si>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</si>
  <si>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</si>
  <si>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</si>
  <si>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</si>
  <si>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</si>
  <si>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</si>
  <si>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</si>
  <si>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</si>
  <si>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</si>
  <si>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</si>
  <si>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</si>
  <si>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</si>
  <si>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</si>
  <si>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</si>
  <si>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</si>
  <si>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</si>
  <si>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</si>
  <si>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</si>
  <si>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</si>
  <si>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</si>
  <si>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</si>
  <si>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</si>
  <si>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</si>
  <si>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</si>
  <si>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</si>
  <si>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</si>
  <si>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</si>
  <si>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</si>
  <si>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</si>
  <si>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</si>
  <si>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</si>
  <si>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</si>
  <si>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</si>
  <si>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</si>
  <si>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</si>
  <si>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</si>
  <si>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</si>
  <si>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</si>
  <si>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</si>
  <si>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</si>
  <si>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</si>
  <si>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</si>
  <si>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</si>
  <si>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</si>
  <si>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</si>
  <si>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</si>
  <si>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</si>
  <si>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</si>
  <si>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</si>
  <si>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</si>
  <si>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</si>
  <si>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</si>
  <si>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</si>
  <si>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</si>
  <si>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</si>
  <si>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</si>
  <si>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</si>
  <si>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</si>
  <si>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</si>
  <si>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</si>
  <si>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</si>
  <si>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</si>
  <si>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</si>
  <si>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</si>
  <si>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</si>
  <si>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</si>
  <si>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</si>
  <si>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</si>
  <si>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</si>
  <si>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</si>
  <si>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</si>
  <si>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</si>
  <si>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</si>
  <si>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</si>
  <si>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</si>
  <si>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</si>
  <si>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</si>
  <si>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</si>
  <si>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</si>
  <si>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</si>
  <si>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</si>
  <si>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</si>
  <si>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</si>
  <si>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</si>
  <si>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</si>
  <si>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</si>
  <si>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</si>
  <si>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</si>
  <si>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</si>
  <si>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</si>
  <si>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</si>
  <si>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</si>
  <si>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</si>
  <si>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</si>
  <si>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</si>
  <si>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</si>
  <si>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</si>
  <si>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</si>
  <si>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</si>
  <si>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</si>
  <si>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</si>
  <si>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</si>
  <si>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</si>
  <si>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</si>
  <si>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</si>
  <si>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</si>
  <si>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</si>
  <si>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</si>
  <si>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</si>
  <si>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</si>
  <si>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</si>
  <si>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</si>
  <si>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</si>
  <si>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</si>
  <si>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</si>
  <si>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</si>
  <si>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</si>
  <si>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</si>
  <si>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</si>
  <si>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</si>
  <si>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</si>
  <si>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</si>
  <si>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</si>
  <si>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</si>
  <si>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</si>
  <si>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</si>
  <si>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</si>
  <si>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</si>
  <si>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</si>
  <si>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</si>
  <si>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</si>
  <si>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</si>
  <si>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</si>
  <si>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</si>
  <si>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</si>
  <si>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</si>
  <si>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</si>
  <si>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</si>
  <si>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</si>
  <si>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</si>
  <si>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</si>
  <si>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</si>
  <si>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</si>
  <si>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</si>
  <si>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</si>
  <si>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</si>
  <si>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</si>
  <si>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</si>
  <si>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</si>
  <si>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</si>
  <si>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</si>
  <si>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</si>
  <si>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</si>
  <si>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</si>
  <si>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</si>
  <si>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</si>
  <si>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</si>
  <si>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</si>
  <si>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</si>
  <si>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</si>
  <si>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</si>
  <si>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</si>
  <si>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</si>
  <si>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</si>
  <si>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</si>
  <si>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</si>
  <si>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</si>
  <si>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</si>
  <si>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</si>
  <si>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</si>
  <si>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</si>
  <si>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</si>
  <si>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</si>
  <si>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</si>
  <si>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</si>
  <si>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</si>
  <si>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</si>
  <si>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</si>
  <si>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</si>
  <si>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</si>
  <si>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</si>
  <si>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</si>
  <si>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</si>
  <si>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</si>
  <si>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</si>
  <si>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</si>
  <si>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</si>
  <si>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</si>
  <si>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</si>
  <si>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</si>
  <si>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</si>
  <si>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</si>
  <si>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</si>
  <si>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</si>
  <si>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</si>
  <si>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</si>
  <si>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</si>
  <si>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</si>
  <si>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</si>
  <si>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</si>
  <si>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</si>
  <si>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</si>
  <si>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</si>
  <si>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</si>
  <si>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</si>
  <si>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</si>
  <si>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</si>
  <si>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</si>
  <si>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</si>
  <si>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</si>
  <si>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</si>
  <si>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</si>
  <si>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</si>
  <si>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</si>
  <si>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</si>
  <si>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</si>
  <si>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</si>
  <si>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</si>
  <si>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</si>
  <si>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</si>
  <si>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</si>
  <si>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</si>
  <si>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</si>
  <si>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</si>
  <si>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</si>
  <si>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</si>
  <si>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</si>
  <si>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</si>
  <si>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</si>
  <si>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</si>
  <si>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</si>
  <si>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</si>
  <si>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</si>
  <si>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</si>
  <si>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</si>
  <si>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</si>
  <si>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</si>
  <si>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</si>
  <si>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</si>
  <si>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</si>
  <si>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</si>
  <si>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</si>
  <si>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</si>
  <si>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</si>
  <si>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</si>
  <si>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</si>
  <si>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</si>
  <si>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</si>
  <si>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</si>
  <si>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</si>
  <si>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</si>
  <si>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</si>
  <si>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</si>
  <si>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</si>
  <si>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</si>
  <si>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</si>
  <si>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</si>
  <si>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</si>
  <si>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</si>
  <si>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</si>
  <si>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</si>
  <si>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</si>
  <si>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</si>
  <si>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</si>
  <si>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</si>
  <si>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</si>
  <si>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</si>
  <si>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</si>
  <si>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</si>
  <si>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</si>
  <si>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</si>
  <si>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</si>
  <si>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</si>
  <si>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</si>
  <si>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</si>
  <si>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</si>
  <si>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</si>
  <si>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</si>
  <si>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</si>
  <si>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</si>
  <si>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</si>
  <si>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</si>
  <si>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</si>
  <si>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</si>
  <si>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</si>
  <si>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</si>
  <si>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</si>
  <si>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</si>
  <si>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</si>
  <si>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</si>
  <si>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</si>
  <si>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</si>
  <si>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</si>
  <si>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</si>
  <si>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</si>
  <si>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</si>
  <si>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</si>
  <si>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</si>
  <si>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</si>
  <si>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</si>
  <si>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</si>
  <si>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</si>
  <si>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</si>
  <si>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</si>
  <si>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</si>
  <si>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</si>
  <si>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</si>
  <si>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</si>
  <si>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</si>
  <si>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</si>
  <si>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</si>
  <si>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</si>
  <si>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</si>
  <si>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</si>
  <si>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</si>
  <si>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</si>
  <si>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</si>
  <si>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</si>
  <si>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</si>
  <si>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</si>
  <si>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</si>
  <si>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</si>
  <si>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</si>
  <si>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</si>
  <si>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</si>
  <si>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</si>
  <si>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</si>
  <si>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</si>
  <si>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</si>
  <si>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</si>
  <si>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</si>
  <si>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</si>
  <si>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</si>
  <si>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</si>
  <si>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</si>
  <si>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</si>
  <si>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</si>
  <si>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</si>
  <si>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</si>
  <si>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</si>
  <si>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</si>
  <si>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</si>
  <si>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</si>
  <si>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</si>
  <si>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</si>
  <si>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</si>
  <si>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</si>
  <si>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</si>
  <si>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</si>
  <si>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</si>
  <si>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</si>
  <si>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</si>
  <si>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</si>
  <si>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</si>
  <si>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</si>
  <si>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</si>
  <si>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</si>
  <si>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</si>
  <si>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</si>
  <si>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</si>
  <si>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</si>
  <si>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</si>
  <si>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</si>
  <si>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</si>
  <si>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</si>
  <si>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</si>
  <si>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</si>
  <si>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</si>
  <si>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</si>
  <si>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</si>
  <si>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</si>
  <si>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</si>
  <si>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</si>
  <si>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</si>
  <si>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</si>
  <si>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</si>
  <si>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</si>
  <si>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</si>
  <si>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</si>
  <si>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</si>
  <si>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</si>
  <si>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</si>
  <si>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</si>
  <si>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</si>
  <si>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</si>
  <si>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</si>
  <si>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</si>
  <si>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</si>
  <si>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</si>
  <si>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</si>
  <si>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</si>
  <si>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</si>
  <si>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</si>
  <si>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</si>
  <si>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</si>
  <si>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</si>
  <si>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</si>
  <si>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</si>
  <si>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</si>
  <si>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</si>
  <si>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</si>
  <si>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</si>
  <si>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</si>
  <si>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</si>
  <si>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</si>
  <si>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</si>
  <si>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</si>
  <si>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</si>
  <si>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</si>
  <si>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</si>
  <si>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</si>
  <si>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</si>
  <si>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</si>
  <si>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</si>
  <si>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</si>
  <si>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</si>
  <si>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</si>
  <si>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</si>
  <si>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</si>
  <si>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</si>
  <si>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</si>
  <si>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</si>
  <si>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</si>
  <si>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</si>
  <si>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</si>
  <si>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</si>
  <si>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</si>
  <si>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</si>
  <si>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</si>
  <si>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</si>
  <si>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</si>
  <si>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</si>
  <si>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</si>
  <si>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</si>
  <si>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</si>
  <si>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</si>
  <si>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</si>
  <si>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</si>
  <si>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</si>
  <si>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</si>
  <si>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</si>
  <si>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</si>
  <si>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</si>
  <si>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</si>
  <si>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</si>
  <si>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</si>
  <si>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</si>
  <si>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</si>
  <si>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</si>
  <si>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</si>
  <si>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</si>
  <si>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</si>
  <si>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</si>
  <si>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</si>
  <si>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</si>
  <si>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</si>
  <si>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</si>
  <si>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</si>
  <si>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</si>
  <si>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</si>
  <si>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</si>
  <si>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</si>
  <si>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</si>
  <si>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</si>
  <si>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</si>
  <si>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</si>
  <si>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</si>
  <si>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</si>
  <si>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</si>
  <si>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</si>
  <si>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</si>
  <si>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</si>
  <si>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</si>
  <si>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</si>
  <si>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</si>
  <si>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</si>
  <si>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</si>
  <si>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</si>
  <si>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</si>
  <si>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</si>
  <si>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</si>
  <si>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</si>
  <si>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</si>
  <si>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</si>
  <si>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</si>
  <si>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</si>
  <si>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</si>
  <si>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</si>
  <si>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</si>
  <si>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</si>
  <si>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</si>
  <si>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</si>
  <si>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</si>
  <si>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</si>
  <si>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</si>
  <si>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</si>
  <si>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</si>
  <si>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</si>
  <si>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</si>
  <si>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</si>
  <si>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</si>
  <si>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</si>
  <si>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</si>
  <si>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</si>
  <si>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</si>
  <si>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</si>
  <si>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</si>
  <si>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</si>
  <si>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</si>
  <si>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</si>
  <si>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</si>
  <si>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</si>
  <si>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</si>
  <si>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</si>
  <si>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</si>
  <si>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</si>
  <si>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</si>
  <si>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</si>
  <si>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</si>
  <si>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</si>
  <si>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</si>
  <si>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</si>
  <si>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</si>
  <si>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</si>
  <si>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</si>
  <si>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</si>
  <si>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</si>
  <si>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</si>
  <si>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</si>
  <si>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</si>
  <si>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</si>
  <si>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</si>
  <si>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</si>
  <si>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</si>
  <si>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</si>
  <si>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</si>
  <si>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</si>
  <si>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</si>
  <si>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</si>
  <si>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</si>
  <si>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</si>
  <si>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</si>
  <si>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</si>
  <si>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</si>
  <si>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</si>
  <si>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</si>
  <si>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</si>
  <si>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</si>
  <si>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</si>
  <si>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</si>
  <si>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</si>
  <si>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</si>
  <si>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</si>
  <si>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</si>
  <si>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</si>
  <si>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</si>
  <si>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</si>
  <si>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</si>
  <si>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</si>
  <si>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</si>
  <si>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</si>
  <si>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</si>
  <si>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</si>
  <si>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</si>
  <si>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</si>
  <si>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</si>
  <si>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</si>
  <si>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</si>
  <si>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</si>
  <si>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</si>
  <si>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</si>
  <si>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</si>
  <si>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</si>
  <si>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</si>
  <si>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</si>
  <si>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</si>
  <si>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</si>
  <si>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</si>
  <si>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</si>
  <si>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</si>
  <si>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</si>
  <si>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</si>
  <si>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</si>
  <si>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</si>
  <si>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</si>
  <si>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</si>
  <si>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</si>
  <si>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</si>
  <si>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</si>
  <si>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</si>
  <si>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</si>
  <si>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</si>
  <si>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</si>
  <si>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</si>
  <si>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</si>
  <si>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</si>
  <si>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</si>
  <si>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</si>
  <si>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</si>
  <si>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</si>
  <si>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</si>
  <si>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</si>
  <si>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</si>
  <si>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</si>
  <si>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</si>
  <si>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</si>
  <si>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</si>
  <si>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</si>
  <si>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</si>
  <si>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</si>
  <si>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</si>
  <si>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</si>
  <si>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</si>
  <si>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</si>
  <si>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</si>
  <si>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</si>
  <si>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</si>
  <si>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</si>
  <si>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</si>
  <si>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</si>
  <si>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</si>
  <si>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</si>
  <si>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</si>
  <si>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</si>
  <si>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</si>
  <si>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</si>
  <si>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</si>
  <si>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</si>
  <si>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</si>
  <si>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</si>
  <si>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</si>
  <si>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</si>
  <si>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</si>
  <si>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</si>
  <si>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</si>
  <si>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</si>
  <si>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</si>
  <si>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</si>
  <si>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</si>
  <si>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</si>
  <si>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</si>
  <si>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</si>
  <si>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</si>
  <si>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</si>
  <si>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</si>
  <si>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</si>
  <si>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</si>
  <si>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</si>
  <si>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</si>
  <si>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</si>
  <si>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</si>
  <si>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</si>
  <si>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</si>
  <si>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</si>
  <si>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</si>
  <si>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</si>
  <si>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</si>
  <si>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</si>
  <si>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</si>
  <si>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</si>
  <si>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</si>
  <si>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</si>
  <si>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</si>
  <si>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</si>
  <si>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</si>
  <si>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</si>
  <si>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</si>
  <si>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</si>
  <si>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</si>
  <si>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</si>
  <si>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</si>
  <si>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</si>
  <si>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</si>
  <si>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</si>
  <si>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</si>
  <si>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</si>
  <si>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</si>
  <si>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</si>
  <si>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</si>
  <si>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</si>
  <si>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</si>
  <si>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</si>
  <si>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</si>
  <si>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</si>
  <si>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</si>
  <si>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</si>
  <si>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</si>
  <si>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</si>
  <si>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</si>
  <si>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</si>
  <si>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</si>
  <si>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</si>
  <si>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</si>
  <si>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</si>
  <si>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</si>
  <si>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</si>
  <si>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</si>
  <si>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</si>
  <si>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</si>
  <si>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</si>
  <si>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</si>
  <si>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</si>
  <si>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</si>
  <si>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</si>
  <si>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</si>
  <si>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</si>
  <si>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</si>
  <si>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</si>
  <si>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</si>
  <si>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</si>
  <si>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</si>
  <si>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</si>
  <si>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</si>
  <si>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</si>
  <si>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</si>
  <si>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</si>
  <si>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</si>
  <si>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</si>
  <si>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</si>
  <si>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</si>
  <si>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</si>
  <si>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</si>
  <si>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</si>
  <si>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</si>
  <si>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</si>
  <si>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</si>
  <si>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</si>
  <si>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</si>
  <si>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</si>
  <si>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</si>
  <si>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</si>
  <si>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</si>
  <si>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</si>
  <si>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</si>
  <si>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</si>
  <si>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</si>
  <si>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</si>
  <si>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</si>
  <si>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</si>
  <si>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</si>
  <si>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</si>
  <si>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</si>
  <si>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</si>
  <si>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</si>
  <si>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</si>
  <si>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</si>
  <si>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</si>
  <si>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</si>
  <si>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</si>
  <si>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</si>
  <si>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</si>
  <si>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</si>
  <si>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</si>
  <si>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</si>
  <si>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</si>
  <si>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</si>
  <si>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</si>
  <si>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</si>
  <si>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</si>
  <si>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</si>
  <si>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</si>
  <si>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</si>
  <si>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</si>
  <si>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</si>
  <si>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</si>
  <si>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</si>
  <si>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</si>
  <si>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</si>
  <si>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</si>
  <si>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</si>
  <si>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</si>
  <si>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</si>
  <si>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</si>
  <si>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</si>
  <si>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</si>
  <si>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</si>
  <si>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</si>
  <si>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</si>
  <si>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</si>
  <si>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</si>
  <si>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</si>
  <si>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</si>
  <si>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</si>
  <si>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</si>
  <si>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</si>
  <si>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</si>
  <si>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</si>
  <si>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</si>
  <si>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</si>
  <si>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</si>
  <si>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</si>
  <si>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</si>
  <si>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</si>
  <si>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</si>
  <si>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</si>
  <si>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</si>
  <si>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</si>
  <si>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</si>
  <si>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</si>
  <si>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</si>
  <si>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</si>
  <si>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</si>
  <si>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</si>
  <si>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</si>
  <si>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</si>
  <si>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</si>
  <si>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</si>
  <si>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</si>
  <si>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</si>
  <si>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</si>
  <si>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</si>
  <si>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</si>
  <si>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</si>
  <si>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</si>
  <si>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</si>
  <si>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</si>
  <si>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</si>
  <si>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</si>
  <si>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</si>
  <si>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</si>
  <si>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</si>
  <si>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</si>
  <si>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</si>
  <si>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</si>
  <si>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</si>
  <si>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</si>
  <si>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</si>
  <si>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</si>
  <si>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</si>
  <si>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</si>
  <si>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</si>
  <si>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</si>
  <si>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</si>
  <si>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</si>
  <si>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</si>
  <si>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</si>
  <si>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</si>
  <si>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</si>
  <si>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</si>
  <si>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</si>
  <si>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</si>
  <si>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</si>
  <si>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</si>
  <si>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</si>
  <si>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</si>
  <si>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</si>
  <si>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</si>
  <si>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</si>
  <si>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</si>
  <si>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</si>
  <si>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</si>
  <si>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</si>
  <si>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</si>
  <si>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</si>
  <si>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</si>
  <si>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</si>
  <si>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</si>
  <si>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</si>
  <si>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</si>
  <si>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</si>
  <si>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</si>
  <si>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</si>
  <si>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</si>
  <si>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</si>
  <si>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</si>
  <si>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</si>
  <si>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</si>
  <si>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</si>
  <si>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</si>
  <si>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</si>
  <si>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</si>
  <si>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</si>
  <si>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</si>
  <si>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</si>
  <si>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</si>
  <si>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</si>
  <si>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</si>
  <si>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</si>
  <si>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</si>
  <si>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</si>
  <si>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</si>
  <si>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</si>
  <si>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</si>
  <si>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</si>
  <si>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</si>
  <si>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</si>
  <si>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</si>
  <si>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</si>
  <si>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</si>
  <si>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</si>
  <si>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</si>
  <si>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</si>
  <si>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</si>
  <si>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</si>
  <si>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</si>
  <si>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</si>
  <si>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</si>
  <si>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</si>
  <si>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</si>
  <si>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</si>
  <si>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</si>
  <si>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</si>
  <si>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</si>
  <si>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</si>
  <si>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</si>
  <si>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</si>
  <si>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</si>
  <si>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</si>
  <si>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</si>
  <si>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</si>
  <si>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</si>
  <si>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</si>
  <si>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</si>
  <si>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</si>
  <si>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</si>
  <si>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</si>
  <si>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</si>
  <si>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</si>
  <si>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</si>
  <si>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</si>
  <si>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</si>
  <si>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</si>
  <si>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</si>
  <si>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</si>
  <si>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</si>
  <si>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</si>
  <si>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</si>
  <si>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</si>
  <si>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</si>
  <si>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</si>
  <si>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</si>
  <si>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</si>
  <si>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</si>
  <si>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</si>
  <si>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</si>
  <si>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</si>
  <si>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</si>
  <si>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</si>
  <si>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</si>
  <si>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</si>
  <si>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</si>
  <si>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</si>
  <si>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</si>
  <si>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</si>
  <si>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</si>
  <si>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</si>
  <si>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</si>
  <si>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</si>
  <si>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</si>
  <si>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</si>
  <si>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</si>
  <si>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</si>
  <si>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</si>
  <si>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</si>
  <si>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</si>
  <si>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</si>
  <si>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</si>
  <si>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</si>
  <si>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</si>
  <si>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</si>
  <si>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</si>
  <si>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</si>
  <si>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</si>
  <si>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</si>
  <si>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</si>
  <si>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</si>
  <si>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</si>
  <si>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</si>
  <si>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</si>
  <si>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</si>
  <si>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</si>
  <si>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</si>
  <si>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</si>
  <si>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</si>
  <si>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</si>
  <si>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</si>
  <si>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</si>
  <si>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</si>
  <si>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</si>
  <si>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</si>
  <si>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</si>
  <si>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</si>
  <si>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</si>
  <si>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</si>
  <si>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</si>
  <si>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</si>
  <si>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</si>
  <si>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</si>
  <si>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</si>
  <si>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</si>
  <si>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</si>
  <si>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</si>
  <si>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</si>
  <si>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</si>
  <si>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</si>
  <si>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</si>
  <si>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</si>
  <si>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</si>
  <si>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</si>
  <si>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</si>
  <si>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</si>
  <si>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</si>
  <si>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</si>
  <si>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</si>
  <si>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</si>
  <si>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</si>
  <si>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</si>
  <si>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</si>
  <si>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</si>
  <si>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</si>
  <si>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</si>
  <si>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</si>
  <si>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</si>
  <si>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</si>
  <si>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</si>
  <si>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</si>
  <si>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</si>
  <si>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</si>
  <si>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</si>
  <si>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</si>
  <si>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</si>
  <si>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</si>
  <si>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</si>
  <si>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</si>
  <si>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</si>
  <si>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</si>
  <si>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</si>
  <si>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</si>
  <si>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</si>
  <si>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</si>
  <si>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</si>
  <si>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</si>
  <si>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</si>
  <si>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</si>
  <si>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</si>
  <si>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</si>
  <si>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</si>
  <si>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</si>
  <si>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</si>
  <si>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</si>
  <si>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</si>
  <si>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</si>
  <si>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</si>
  <si>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</si>
  <si>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</si>
  <si>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</si>
  <si>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</si>
  <si>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</si>
  <si>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</si>
  <si>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</si>
  <si>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</si>
  <si>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</si>
  <si>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</si>
  <si>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</si>
  <si>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</si>
  <si>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</si>
  <si>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</si>
  <si>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</si>
  <si>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</si>
  <si>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</si>
  <si>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</si>
  <si>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</si>
  <si>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</si>
  <si>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</si>
  <si>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</si>
  <si>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</si>
  <si>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</si>
  <si>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</si>
  <si>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</si>
  <si>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</si>
  <si>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</si>
  <si>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</si>
  <si>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</si>
  <si>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</si>
  <si>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</si>
  <si>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</si>
  <si>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</si>
  <si>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</si>
  <si>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</si>
  <si>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</si>
  <si>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</si>
  <si>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</si>
  <si>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</si>
  <si>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</si>
  <si>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</si>
  <si>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</si>
  <si>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</si>
  <si>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</si>
  <si>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</si>
  <si>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</si>
  <si>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</si>
  <si>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</si>
  <si>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</si>
  <si>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</si>
  <si>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</si>
  <si>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</si>
  <si>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</si>
  <si>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</si>
  <si>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</si>
  <si>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</si>
  <si>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</si>
  <si>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</si>
  <si>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</si>
  <si>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</si>
  <si>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</si>
  <si>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</si>
  <si>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</si>
  <si>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</si>
  <si>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</si>
  <si>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</si>
  <si>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</si>
  <si>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</si>
  <si>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</si>
  <si>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</si>
  <si>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</si>
  <si>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</si>
  <si>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</si>
  <si>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</si>
  <si>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</si>
  <si>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</si>
  <si>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</si>
  <si>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</si>
  <si>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</si>
  <si>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</si>
  <si>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</si>
  <si>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</si>
  <si>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</si>
  <si>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</si>
  <si>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</si>
  <si>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</si>
  <si>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</si>
  <si>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</si>
  <si>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</si>
  <si>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</si>
  <si>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</si>
  <si>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</si>
  <si>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</si>
  <si>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</si>
  <si>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</si>
  <si>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</si>
  <si>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</si>
  <si>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</si>
  <si>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</si>
  <si>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</si>
  <si>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</si>
  <si>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</si>
  <si>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</si>
  <si>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</si>
  <si>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</si>
  <si>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</si>
  <si>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</si>
  <si>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</si>
  <si>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</si>
  <si>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</si>
  <si>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</si>
  <si>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</si>
  <si>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</si>
  <si>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</si>
  <si>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</si>
  <si>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</si>
  <si>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</si>
  <si>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</si>
  <si>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</si>
  <si>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</si>
  <si>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</si>
  <si>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</si>
  <si>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</si>
  <si>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</si>
  <si>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</si>
  <si>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</si>
  <si>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</si>
  <si>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</si>
  <si>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</si>
  <si>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</si>
  <si>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</si>
  <si>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</si>
  <si>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</si>
  <si>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</si>
  <si>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</si>
  <si>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</si>
  <si>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</si>
  <si>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</si>
  <si>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</si>
  <si>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</si>
  <si>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</si>
  <si>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</si>
  <si>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</si>
  <si>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</si>
  <si>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</si>
  <si>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</si>
  <si>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</si>
  <si>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</si>
  <si>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</si>
  <si>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</si>
  <si>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</si>
  <si>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</si>
  <si>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</si>
  <si>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</si>
  <si>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</si>
  <si>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</si>
  <si>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</si>
  <si>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</si>
  <si>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</si>
  <si>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</si>
  <si>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</si>
  <si>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</si>
  <si>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</si>
  <si>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</si>
  <si>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</si>
  <si>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</si>
  <si>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</si>
  <si>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</si>
  <si>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</si>
  <si>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</si>
  <si>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</si>
  <si>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</si>
  <si>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</si>
  <si>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</si>
  <si>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</si>
  <si>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</si>
  <si>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</si>
  <si>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</si>
  <si>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</si>
  <si>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</si>
  <si>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</si>
  <si>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</si>
  <si>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</si>
  <si>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</si>
  <si>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</si>
  <si>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</si>
  <si>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</si>
  <si>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</si>
  <si>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</si>
  <si>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</si>
  <si>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</si>
  <si>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</si>
  <si>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</si>
  <si>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</si>
  <si>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</si>
  <si>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</si>
  <si>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</si>
  <si>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</si>
  <si>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</si>
  <si>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</si>
  <si>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</si>
  <si>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</si>
  <si>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</si>
  <si>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</si>
  <si>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</si>
  <si>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</si>
  <si>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</si>
  <si>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</si>
  <si>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</si>
  <si>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</si>
  <si>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</si>
  <si>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</si>
  <si>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</si>
  <si>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</si>
  <si>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</si>
  <si>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</si>
  <si>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</si>
  <si>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</si>
  <si>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</si>
  <si>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</si>
  <si>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</si>
  <si>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</si>
  <si>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</si>
  <si>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</si>
  <si>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</si>
  <si>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</si>
  <si>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</si>
  <si>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</si>
  <si>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</si>
  <si>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</si>
  <si>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</si>
  <si>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</si>
  <si>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</si>
  <si>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</si>
  <si>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</si>
  <si>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</si>
  <si>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</si>
  <si>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</si>
  <si>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</si>
  <si>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</si>
  <si>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</si>
  <si>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</si>
  <si>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</si>
  <si>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</si>
  <si>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</si>
  <si>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</si>
  <si>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</si>
  <si>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</si>
  <si>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</si>
  <si>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</si>
  <si>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</si>
  <si>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</si>
  <si>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</si>
  <si>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</si>
  <si>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</si>
  <si>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</si>
  <si>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</si>
  <si>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</si>
  <si>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</si>
  <si>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</si>
  <si>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</si>
  <si>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</si>
  <si>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</si>
  <si>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</si>
  <si>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</si>
  <si>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</si>
  <si>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</si>
  <si>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</si>
  <si>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</si>
  <si>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</si>
  <si>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</si>
  <si>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</si>
  <si>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</si>
  <si>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</si>
  <si>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</si>
  <si>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</si>
  <si>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</si>
  <si>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</si>
  <si>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</si>
  <si>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</si>
  <si>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</si>
  <si>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</si>
  <si>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</si>
  <si>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</si>
  <si>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</si>
  <si>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</si>
  <si>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</si>
  <si>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</si>
  <si>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</si>
  <si>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</si>
  <si>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</si>
  <si>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</si>
  <si>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</si>
  <si>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</si>
  <si>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</si>
  <si>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</si>
  <si>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</si>
  <si>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</si>
  <si>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</si>
  <si>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</si>
  <si>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</si>
  <si>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</si>
  <si>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</si>
  <si>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</si>
  <si>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</si>
  <si>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</si>
  <si>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</si>
  <si>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</si>
  <si>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</si>
  <si>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</si>
  <si>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</si>
  <si>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</si>
  <si>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</si>
  <si>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</si>
  <si>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</si>
  <si>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</si>
  <si>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</si>
  <si>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</si>
  <si>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</si>
  <si>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</si>
  <si>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</si>
  <si>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</si>
  <si>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</si>
  <si>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</si>
  <si>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</si>
  <si>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</si>
  <si>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</si>
  <si>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</si>
  <si>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</si>
  <si>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</si>
  <si>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</si>
  <si>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</si>
  <si>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</si>
  <si>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</si>
  <si>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</si>
  <si>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</si>
  <si>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</si>
  <si>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</si>
  <si>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</si>
  <si>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</si>
  <si>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</si>
  <si>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</si>
  <si>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</si>
  <si>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</si>
  <si>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</si>
  <si>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</si>
  <si>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</si>
  <si>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</si>
  <si>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</si>
  <si>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</si>
  <si>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</si>
  <si>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</si>
  <si>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</si>
  <si>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</si>
  <si>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</si>
  <si>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</si>
  <si>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</si>
  <si>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</si>
  <si>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</si>
  <si>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</si>
  <si>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</si>
  <si>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</si>
  <si>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</si>
  <si>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</si>
  <si>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</si>
  <si>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</si>
  <si>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</si>
  <si>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</si>
  <si>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</si>
  <si>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</si>
  <si>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</si>
  <si>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</si>
  <si>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</si>
  <si>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</si>
  <si>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</si>
  <si>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</si>
  <si>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</si>
  <si>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</si>
  <si>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</si>
  <si>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</si>
  <si>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</si>
  <si>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</si>
  <si>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</si>
  <si>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</si>
  <si>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</si>
  <si>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</si>
  <si>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</si>
  <si>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</si>
  <si>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</si>
  <si>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</si>
  <si>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</si>
  <si>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</si>
  <si>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</si>
  <si>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</si>
  <si>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</si>
  <si>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</si>
  <si>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</si>
  <si>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</si>
  <si>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</si>
  <si>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</si>
  <si>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</si>
  <si>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</si>
  <si>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</si>
  <si>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</si>
  <si>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</si>
  <si>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</si>
  <si>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</si>
  <si>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</si>
  <si>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</si>
  <si>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</si>
  <si>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</si>
  <si>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</si>
  <si>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</si>
  <si>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</si>
  <si>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</si>
  <si>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</si>
  <si>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</si>
  <si>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</si>
  <si>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</si>
  <si>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</si>
  <si>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</si>
  <si>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</si>
  <si>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</si>
  <si>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</si>
  <si>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</si>
  <si>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</si>
  <si>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</si>
  <si>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</si>
  <si>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</si>
  <si>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</si>
  <si>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</si>
  <si>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</si>
  <si>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</si>
  <si>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</si>
  <si>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</si>
  <si>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</si>
  <si>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</si>
  <si>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</si>
  <si>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</si>
  <si>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</si>
  <si>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</si>
  <si>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</si>
  <si>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</si>
  <si>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</si>
  <si>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</si>
  <si>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</si>
  <si>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</si>
  <si>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</si>
  <si>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</si>
  <si>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</si>
  <si>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</si>
  <si>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</si>
  <si>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</si>
  <si>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</si>
  <si>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</si>
  <si>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</si>
  <si>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</si>
  <si>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</si>
  <si>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</si>
  <si>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</si>
  <si>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</si>
  <si>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</si>
  <si>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</si>
  <si>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</si>
  <si>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</si>
  <si>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</si>
  <si>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</si>
  <si>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</si>
  <si>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</si>
  <si>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</si>
  <si>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</si>
  <si>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</si>
  <si>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</si>
  <si>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</si>
  <si>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</si>
  <si>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</si>
  <si>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</si>
  <si>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</si>
  <si>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</si>
  <si>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</si>
  <si>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</si>
  <si>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</si>
  <si>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</si>
  <si>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</si>
  <si>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</si>
  <si>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</si>
  <si>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</si>
  <si>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</si>
  <si>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</si>
  <si>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</si>
  <si>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</si>
  <si>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</si>
  <si>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</si>
  <si>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</si>
  <si>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</si>
  <si>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</si>
  <si>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</si>
  <si>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</si>
  <si>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</si>
  <si>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</si>
  <si>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</si>
  <si>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</si>
  <si>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</si>
  <si>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</si>
  <si>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</si>
  <si>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</si>
  <si>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</si>
  <si>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</si>
  <si>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</si>
  <si>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</si>
  <si>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</si>
  <si>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</si>
  <si>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</si>
  <si>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</si>
  <si>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</si>
  <si>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</si>
  <si>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</si>
  <si>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</si>
  <si>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</si>
  <si>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</si>
  <si>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</si>
  <si>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</si>
  <si>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</si>
  <si>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</si>
  <si>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</si>
  <si>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</si>
  <si>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</si>
  <si>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</si>
  <si>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</si>
  <si>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</si>
  <si>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</si>
  <si>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</si>
  <si>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</si>
  <si>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</si>
  <si>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</si>
  <si>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</si>
  <si>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</si>
  <si>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</si>
  <si>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</si>
  <si>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</si>
  <si>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</si>
  <si>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</si>
  <si>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</si>
  <si>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</si>
  <si>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</si>
  <si>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</si>
  <si>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</si>
  <si>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</si>
  <si>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</si>
  <si>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</si>
  <si>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</si>
  <si>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</si>
  <si>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</si>
  <si>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</si>
  <si>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</si>
  <si>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</si>
  <si>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</si>
  <si>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</si>
  <si>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</si>
  <si>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</si>
  <si>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</si>
  <si>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</si>
  <si>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</si>
  <si>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</si>
  <si>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</si>
  <si>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</si>
  <si>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</si>
  <si>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</si>
  <si>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</si>
  <si>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</si>
  <si>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</si>
  <si>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</si>
  <si>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</si>
  <si>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</si>
  <si>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</si>
  <si>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</si>
  <si>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</si>
  <si>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</si>
  <si>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</si>
  <si>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</si>
  <si>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</si>
  <si>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</si>
  <si>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</si>
  <si>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</si>
  <si>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</si>
  <si>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</si>
  <si>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</si>
  <si>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</si>
  <si>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</si>
  <si>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</si>
  <si>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</si>
  <si>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</si>
  <si>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</si>
  <si>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</si>
  <si>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</si>
  <si>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</si>
  <si>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</si>
  <si>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</si>
  <si>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</si>
  <si>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</si>
  <si>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</si>
  <si>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</si>
  <si>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</si>
  <si>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</si>
  <si>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</si>
  <si>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</si>
  <si>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</si>
  <si>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</si>
  <si>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</si>
  <si>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</si>
  <si>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</si>
  <si>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</si>
  <si>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</si>
  <si>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</si>
  <si>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</si>
  <si>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</si>
  <si>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</si>
  <si>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</si>
  <si>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</si>
  <si>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</si>
  <si>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</si>
  <si>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</si>
  <si>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</si>
  <si>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</si>
  <si>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</si>
  <si>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</si>
  <si>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</si>
  <si>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</si>
  <si>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</si>
  <si>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</si>
  <si>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</si>
  <si>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</si>
  <si>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</si>
  <si>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</si>
  <si>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</si>
  <si>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</si>
  <si>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</si>
  <si>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</si>
  <si>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</si>
  <si>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</si>
  <si>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</si>
  <si>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</si>
  <si>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</si>
  <si>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</si>
  <si>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</si>
  <si>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</si>
  <si>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</si>
  <si>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</si>
  <si>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</si>
  <si>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</si>
  <si>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</si>
  <si>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</si>
  <si>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</si>
  <si>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</si>
  <si>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</si>
  <si>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</si>
  <si>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</si>
  <si>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</si>
  <si>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</si>
  <si>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</si>
  <si>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</si>
  <si>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</si>
  <si>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</si>
  <si>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</si>
  <si>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</si>
  <si>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</si>
  <si>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</si>
  <si>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</si>
  <si>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</si>
  <si>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</si>
  <si>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</si>
  <si>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</si>
  <si>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</si>
  <si>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</si>
  <si>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</si>
  <si>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</si>
  <si>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</si>
  <si>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</si>
  <si>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</si>
  <si>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</si>
  <si>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</si>
  <si>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</si>
  <si>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</si>
  <si>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</si>
  <si>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</si>
  <si>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</si>
  <si>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</si>
  <si>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</si>
  <si>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</si>
  <si>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</si>
  <si>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</si>
  <si>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</si>
  <si>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</si>
  <si>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</si>
  <si>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</si>
  <si>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</si>
  <si>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</si>
  <si>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</si>
  <si>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</si>
  <si>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</si>
  <si>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</si>
  <si>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</si>
  <si>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</si>
  <si>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</si>
  <si>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</si>
  <si>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</si>
  <si>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</si>
  <si>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</si>
  <si>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</si>
  <si>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</si>
  <si>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</si>
  <si>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</si>
  <si>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</si>
  <si>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</si>
  <si>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</si>
  <si>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</si>
  <si>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</si>
  <si>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</si>
  <si>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</si>
  <si>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</si>
  <si>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</si>
  <si>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</si>
  <si>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</si>
  <si>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</si>
  <si>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</si>
  <si>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</si>
  <si>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</si>
  <si>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</si>
  <si>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</si>
  <si>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</si>
  <si>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</si>
  <si>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</si>
  <si>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</si>
  <si>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</si>
  <si>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</si>
  <si>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</si>
  <si>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</si>
  <si>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</si>
  <si>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</si>
  <si>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</si>
  <si>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</si>
  <si>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</si>
  <si>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</si>
  <si>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</si>
  <si>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</si>
  <si>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</si>
  <si>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</si>
  <si>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</si>
  <si>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</si>
  <si>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</si>
  <si>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</si>
  <si>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</si>
  <si>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</si>
  <si>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</si>
  <si>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</si>
  <si>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</si>
  <si>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</si>
  <si>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</si>
  <si>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</si>
  <si>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</si>
  <si>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</si>
  <si>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</si>
  <si>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</si>
  <si>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</si>
  <si>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</si>
  <si>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</si>
  <si>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</si>
  <si>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</si>
  <si>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</si>
  <si>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</si>
  <si>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</si>
  <si>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</si>
  <si>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</si>
  <si>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</si>
  <si>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</si>
  <si>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</si>
  <si>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</si>
  <si>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</si>
  <si>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</si>
  <si>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</si>
  <si>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</si>
  <si>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</si>
  <si>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</si>
  <si>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</si>
  <si>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</si>
  <si>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</si>
  <si>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</si>
  <si>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</si>
  <si>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</si>
  <si>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</si>
  <si>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</si>
  <si>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</si>
  <si>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</si>
  <si>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</si>
  <si>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</si>
  <si>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</si>
  <si>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</si>
  <si>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</si>
  <si>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</si>
  <si>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</si>
  <si>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</si>
  <si>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</si>
  <si>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</si>
  <si>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</si>
  <si>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</si>
  <si>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</si>
  <si>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</si>
  <si>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</si>
  <si>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</si>
  <si>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</si>
  <si>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</si>
  <si>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</si>
  <si>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</si>
  <si>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</si>
  <si>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</si>
  <si>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</si>
  <si>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</si>
  <si>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</si>
  <si>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</si>
  <si>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</si>
  <si>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</si>
  <si>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</si>
  <si>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</si>
  <si>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</si>
  <si>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</si>
  <si>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</si>
  <si>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</si>
  <si>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</si>
  <si>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</si>
  <si>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</si>
  <si>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</si>
  <si>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</si>
  <si>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</si>
  <si>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</si>
  <si>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</si>
  <si>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</si>
  <si>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</si>
  <si>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</si>
  <si>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</si>
  <si>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</si>
  <si>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</si>
  <si>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</si>
  <si>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</si>
  <si>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</si>
  <si>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</si>
  <si>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</si>
  <si>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</si>
  <si>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</si>
  <si>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</si>
  <si>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</si>
  <si>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</si>
  <si>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</si>
  <si>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</si>
  <si>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</si>
  <si>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</si>
  <si>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</si>
  <si>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</si>
  <si>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</si>
  <si>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</si>
  <si>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</si>
  <si>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</si>
  <si>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</si>
  <si>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</si>
  <si>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</si>
  <si>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</si>
  <si>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</si>
  <si>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</si>
  <si>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</si>
  <si>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</si>
  <si>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</si>
  <si>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</si>
  <si>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</si>
  <si>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</si>
  <si>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</si>
  <si>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</si>
  <si>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</si>
  <si>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</si>
  <si>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</si>
  <si>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</si>
  <si>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</si>
  <si>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</si>
  <si>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</si>
  <si>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</si>
  <si>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</si>
  <si>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</si>
  <si>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</si>
  <si>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</si>
  <si>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</si>
  <si>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</si>
  <si>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</si>
  <si>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</si>
  <si>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</si>
  <si>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</si>
  <si>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</si>
  <si>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</si>
  <si>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</si>
  <si>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</si>
  <si>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</si>
  <si>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</si>
  <si>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</si>
  <si>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</si>
  <si>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</si>
  <si>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</si>
  <si>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</si>
  <si>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</si>
  <si>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</si>
  <si>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</si>
  <si>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</si>
  <si>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</si>
  <si>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</si>
  <si>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</si>
  <si>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</si>
  <si>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</si>
  <si>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</si>
  <si>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</si>
  <si>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</si>
  <si>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</si>
  <si>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</si>
  <si>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</si>
  <si>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</si>
  <si>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</si>
  <si>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</si>
  <si>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</si>
  <si>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</si>
  <si>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</si>
  <si>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</si>
  <si>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</si>
  <si>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</si>
  <si>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</si>
  <si>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</si>
  <si>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</si>
  <si>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</si>
  <si>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</si>
  <si>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</si>
  <si>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</si>
  <si>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</si>
  <si>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</si>
  <si>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</si>
  <si>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</si>
  <si>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</si>
  <si>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</si>
  <si>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</si>
  <si>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</si>
  <si>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</si>
  <si>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</si>
  <si>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</si>
  <si>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</si>
  <si>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</si>
  <si>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</si>
  <si>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</si>
  <si>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</si>
  <si>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</si>
  <si>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</si>
  <si>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</si>
  <si>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</si>
  <si>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</si>
  <si>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</si>
  <si>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</si>
  <si>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</si>
  <si>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</si>
  <si>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</si>
  <si>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</si>
  <si>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</si>
  <si>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</si>
  <si>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</si>
  <si>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</si>
  <si>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</si>
  <si>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</si>
  <si>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</si>
  <si>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</si>
  <si>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</si>
  <si>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</si>
  <si>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</si>
  <si>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</si>
  <si>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</si>
  <si>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</si>
  <si>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</si>
  <si>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</si>
  <si>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</si>
  <si>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</si>
  <si>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</si>
  <si>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</si>
  <si>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</si>
  <si>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</si>
  <si>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</si>
  <si>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</si>
  <si>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</si>
  <si>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</si>
  <si>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</si>
  <si>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</si>
  <si>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</si>
  <si>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</si>
  <si>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</si>
  <si>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</si>
  <si>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</si>
  <si>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</si>
  <si>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</si>
  <si>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</si>
  <si>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</si>
  <si>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</si>
  <si>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</si>
  <si>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</si>
  <si>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</si>
  <si>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</si>
  <si>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</si>
  <si>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</si>
  <si>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</si>
  <si>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</si>
  <si>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</si>
  <si>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</si>
  <si>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</si>
  <si>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</si>
  <si>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</si>
  <si>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</si>
  <si>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</si>
  <si>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</si>
  <si>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</si>
  <si>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</si>
  <si>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</si>
  <si>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</si>
  <si>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</si>
  <si>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</si>
  <si>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</si>
  <si>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</si>
  <si>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</si>
  <si>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</si>
  <si>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</si>
  <si>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</si>
  <si>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</si>
  <si>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</si>
  <si>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</si>
  <si>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</si>
  <si>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</si>
  <si>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</si>
  <si>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</si>
  <si>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</si>
  <si>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</si>
  <si>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</si>
  <si>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</si>
  <si>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</si>
  <si>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</si>
  <si>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</si>
  <si>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</si>
  <si>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</si>
  <si>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</si>
  <si>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</si>
  <si>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</si>
  <si>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</si>
  <si>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</si>
  <si>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</si>
  <si>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</si>
  <si>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</si>
  <si>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</si>
  <si>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</si>
  <si>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</si>
  <si>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</si>
  <si>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</si>
  <si>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</si>
  <si>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</si>
  <si>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</si>
  <si>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</si>
  <si>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</si>
  <si>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</si>
  <si>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</si>
  <si>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</si>
  <si>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</si>
  <si>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</si>
  <si>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</si>
  <si>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</si>
  <si>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</si>
  <si>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</si>
  <si>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</si>
  <si>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</si>
  <si>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</si>
  <si>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</si>
  <si>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</si>
  <si>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</si>
  <si>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</si>
  <si>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</si>
  <si>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</si>
  <si>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</si>
  <si>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</si>
  <si>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</si>
  <si>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</si>
  <si>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</si>
  <si>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</si>
  <si>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</si>
  <si>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</si>
  <si>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</si>
  <si>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</si>
  <si>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</si>
  <si>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</si>
  <si>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</si>
  <si>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</si>
  <si>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</si>
  <si>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</si>
  <si>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</si>
  <si>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</si>
  <si>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</si>
  <si>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</si>
  <si>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</si>
  <si>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</si>
  <si>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</si>
  <si>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</si>
  <si>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</si>
  <si>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</si>
  <si>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</si>
  <si>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</si>
  <si>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</si>
  <si>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</si>
  <si>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</si>
  <si>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</si>
  <si>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</si>
  <si>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</si>
  <si>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</si>
  <si>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</si>
  <si>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</si>
  <si>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</si>
  <si>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</si>
  <si>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</si>
  <si>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</si>
  <si>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</si>
  <si>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</si>
  <si>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</si>
  <si>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</si>
  <si>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</si>
  <si>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</si>
  <si>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</si>
  <si>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</si>
  <si>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</si>
  <si>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</si>
  <si>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</si>
  <si>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</si>
  <si>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</si>
  <si>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</si>
  <si>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</si>
  <si>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</si>
  <si>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</si>
  <si>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</si>
  <si>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</si>
  <si>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</si>
  <si>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</si>
  <si>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</si>
  <si>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</si>
  <si>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</si>
  <si>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</si>
  <si>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</si>
  <si>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</si>
  <si>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</si>
  <si>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</si>
  <si>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</si>
  <si>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</si>
  <si>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</si>
  <si>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</si>
  <si>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</si>
  <si>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</si>
  <si>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</si>
  <si>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</si>
  <si>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</si>
  <si>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</si>
  <si>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</si>
  <si>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</si>
  <si>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</si>
  <si>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</si>
  <si>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</si>
  <si>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</si>
  <si>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</si>
  <si>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</si>
  <si>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</si>
  <si>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</si>
  <si>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</si>
  <si>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</si>
  <si>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</si>
  <si>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</si>
  <si>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</si>
  <si>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</si>
  <si>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</si>
  <si>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</si>
  <si>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</si>
  <si>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</si>
  <si>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</si>
  <si>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</si>
  <si>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</si>
  <si>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</si>
  <si>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</si>
  <si>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</si>
  <si>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</si>
  <si>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</si>
  <si>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</si>
  <si>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</si>
  <si>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</si>
  <si>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</si>
  <si>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</si>
  <si>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</si>
  <si>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</si>
  <si>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</si>
  <si>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</si>
  <si>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</si>
  <si>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</si>
  <si>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</si>
  <si>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</si>
  <si>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</si>
  <si>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</si>
  <si>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</si>
  <si>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</si>
  <si>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</si>
  <si>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</si>
  <si>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</si>
  <si>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</si>
  <si>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</si>
  <si>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</si>
  <si>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</si>
  <si>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</si>
  <si>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</si>
  <si>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</si>
  <si>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</si>
  <si>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</si>
  <si>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</si>
  <si>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</si>
  <si>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</si>
  <si>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</si>
  <si>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</si>
  <si>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</si>
  <si>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</si>
  <si>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</si>
  <si>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</si>
  <si>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</si>
  <si>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</si>
  <si>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</si>
  <si>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</si>
  <si>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</si>
  <si>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</si>
  <si>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</si>
  <si>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</si>
  <si>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</si>
  <si>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</si>
  <si>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</si>
  <si>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</si>
  <si>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</si>
  <si>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</si>
  <si>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</si>
  <si>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</si>
  <si>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</si>
  <si>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</si>
  <si>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</si>
  <si>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</si>
  <si>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</si>
  <si>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</si>
  <si>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</si>
  <si>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</si>
  <si>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</si>
  <si>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</si>
  <si>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</si>
  <si>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</si>
  <si>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</si>
  <si>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</si>
  <si>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</si>
  <si>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</si>
  <si>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</si>
  <si>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</si>
  <si>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</si>
  <si>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</si>
  <si>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</si>
  <si>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</si>
  <si>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</si>
  <si>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</si>
  <si>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</si>
  <si>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</si>
  <si>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</si>
  <si>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</si>
  <si>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</si>
  <si>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</si>
  <si>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</si>
  <si>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</si>
  <si>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</si>
  <si>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</si>
  <si>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</si>
  <si>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</si>
  <si>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</si>
  <si>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</si>
  <si>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</si>
  <si>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</si>
  <si>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</si>
  <si>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</si>
  <si>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</si>
  <si>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</si>
  <si>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</si>
  <si>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</si>
  <si>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</si>
  <si>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</si>
  <si>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</si>
  <si>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</si>
  <si>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</si>
  <si>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</si>
  <si>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</si>
  <si>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</si>
  <si>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</si>
  <si>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</si>
  <si>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</si>
  <si>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</si>
  <si>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</si>
  <si>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</si>
  <si>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</si>
  <si>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</si>
  <si>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</si>
  <si>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</si>
  <si>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</si>
  <si>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</si>
  <si>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</si>
  <si>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</si>
  <si>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</si>
  <si>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</si>
  <si>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</si>
  <si>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</si>
  <si>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</si>
  <si>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</si>
  <si>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</si>
  <si>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</si>
  <si>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</si>
  <si>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</si>
  <si>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</si>
  <si>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</si>
  <si>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</si>
  <si>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</si>
  <si>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</si>
  <si>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</si>
  <si>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</si>
  <si>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</si>
  <si>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</si>
  <si>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</si>
  <si>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</si>
  <si>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</si>
  <si>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</si>
  <si>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</si>
  <si>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</si>
  <si>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</si>
  <si>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</si>
  <si>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</si>
  <si>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</si>
  <si>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</si>
  <si>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</si>
  <si>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</si>
  <si>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</si>
  <si>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</si>
  <si>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</si>
  <si>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</si>
  <si>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</si>
  <si>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</si>
  <si>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</si>
  <si>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</si>
  <si>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</si>
  <si>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</si>
  <si>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</si>
  <si>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</si>
  <si>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</si>
  <si>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</si>
  <si>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</si>
  <si>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</si>
  <si>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</si>
  <si>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</si>
  <si>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</si>
  <si>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</si>
  <si>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</si>
  <si>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</si>
  <si>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</si>
  <si>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</si>
  <si>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</si>
  <si>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</si>
  <si>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</si>
  <si>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</si>
  <si>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</si>
  <si>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</si>
  <si>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</si>
  <si>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</si>
  <si>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</si>
  <si>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</si>
  <si>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</si>
  <si>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</si>
  <si>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</si>
  <si>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</si>
  <si>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</si>
  <si>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</si>
  <si>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</si>
  <si>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</si>
  <si>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</si>
  <si>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</si>
  <si>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</si>
  <si>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</si>
  <si>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</si>
  <si>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</si>
  <si>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</si>
  <si>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</si>
  <si>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</si>
  <si>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</si>
  <si>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</si>
  <si>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</si>
  <si>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</si>
  <si>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</si>
  <si>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</si>
  <si>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</si>
  <si>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</si>
  <si>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</si>
  <si>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</si>
  <si>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</si>
  <si>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</si>
  <si>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</si>
  <si>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</si>
  <si>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</si>
  <si>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</si>
  <si>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</si>
  <si>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</si>
  <si>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</si>
  <si>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</si>
  <si>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</si>
  <si>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</si>
  <si>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</si>
  <si>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</si>
  <si>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</si>
  <si>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</si>
  <si>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</si>
  <si>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</si>
  <si>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</si>
  <si>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</si>
  <si>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</si>
  <si>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</si>
  <si>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</si>
  <si>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</si>
  <si>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</si>
  <si>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</si>
  <si>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</si>
  <si>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</si>
  <si>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</si>
  <si>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</si>
  <si>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</si>
  <si>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</si>
  <si>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</si>
  <si>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</si>
  <si>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</si>
  <si>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</si>
  <si>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</si>
  <si>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</si>
  <si>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</si>
  <si>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</si>
  <si>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</si>
  <si>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</si>
  <si>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</si>
  <si>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</si>
  <si>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</si>
  <si>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</si>
  <si>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</si>
  <si>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</si>
  <si>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</si>
  <si>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</si>
  <si>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</si>
  <si>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</si>
  <si>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</si>
  <si>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</si>
  <si>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</si>
  <si>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</si>
  <si>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</si>
  <si>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</si>
  <si>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</si>
  <si>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</si>
  <si>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</si>
  <si>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</si>
  <si>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</si>
  <si>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</si>
  <si>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</si>
  <si>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</si>
  <si>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</si>
  <si>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</si>
  <si>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</si>
  <si>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</si>
  <si>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</si>
  <si>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</si>
  <si>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</si>
  <si>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</si>
  <si>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</si>
  <si>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</si>
  <si>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</si>
  <si>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</si>
  <si>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</si>
  <si>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</si>
  <si>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</si>
  <si>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</si>
  <si>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</si>
  <si>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</si>
  <si>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</si>
  <si>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</si>
  <si>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</si>
  <si>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</si>
  <si>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</si>
  <si>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</si>
  <si>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</si>
  <si>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</si>
  <si>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</si>
  <si>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</si>
  <si>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</si>
  <si>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</si>
  <si>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</si>
  <si>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</si>
  <si>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</si>
  <si>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</si>
  <si>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</si>
  <si>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</si>
  <si>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</si>
  <si>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</si>
  <si>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</si>
  <si>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</si>
  <si>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</si>
  <si>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</si>
  <si>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</si>
  <si>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</si>
  <si>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</si>
  <si>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</si>
  <si>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</si>
  <si>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</si>
  <si>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</si>
  <si>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</si>
  <si>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</si>
  <si>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</si>
  <si>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</si>
  <si>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</si>
  <si>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</si>
  <si>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</si>
  <si>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</si>
  <si>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</si>
  <si>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</si>
  <si>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</si>
  <si>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</si>
  <si>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</si>
  <si>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</si>
  <si>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</si>
  <si>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</si>
  <si>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</si>
  <si>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</si>
  <si>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</si>
  <si>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</si>
  <si>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</si>
  <si>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</si>
  <si>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</si>
  <si>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</si>
  <si>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</si>
  <si>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</si>
  <si>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</si>
  <si>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</si>
  <si>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</si>
  <si>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</si>
  <si>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</si>
  <si>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</si>
  <si>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</si>
  <si>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</si>
  <si>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</si>
  <si>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</si>
  <si>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</si>
  <si>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</si>
  <si>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</si>
  <si>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</si>
  <si>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</si>
  <si>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</si>
  <si>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</si>
  <si>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</si>
  <si>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</si>
  <si>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</si>
  <si>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</si>
  <si>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</si>
  <si>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</si>
  <si>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</si>
  <si>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</si>
  <si>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</si>
  <si>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</si>
  <si>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</si>
  <si>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</si>
  <si>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</si>
  <si>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</si>
  <si>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</si>
  <si>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</si>
  <si>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</si>
  <si>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</si>
  <si>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</si>
  <si>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</si>
  <si>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</si>
  <si>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</si>
  <si>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</si>
  <si>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</si>
  <si>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</si>
  <si>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</si>
  <si>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</si>
  <si>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</si>
  <si>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</si>
  <si>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</si>
  <si>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</si>
  <si>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</si>
  <si>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</si>
  <si>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</si>
  <si>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</si>
  <si>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</si>
  <si>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</si>
  <si>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</si>
  <si>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</si>
  <si>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</si>
  <si>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</si>
  <si>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</si>
  <si>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</si>
  <si>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</si>
  <si>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</si>
  <si>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</si>
  <si>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</si>
  <si>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</si>
  <si>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</si>
  <si>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</si>
  <si>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</si>
  <si>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</si>
  <si>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</si>
  <si>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</si>
  <si>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</si>
  <si>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</si>
  <si>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</si>
  <si>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</si>
  <si>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</si>
  <si>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</si>
  <si>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</si>
  <si>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</si>
  <si>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</si>
  <si>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</si>
  <si>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</si>
  <si>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</si>
  <si>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</si>
  <si>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</si>
  <si>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</si>
  <si>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</si>
  <si>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</si>
  <si>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</si>
  <si>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</si>
  <si>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</si>
  <si>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</si>
  <si>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</si>
  <si>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</si>
  <si>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</si>
  <si>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</si>
  <si>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</si>
  <si>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</si>
  <si>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</si>
  <si>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</si>
  <si>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</si>
  <si>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</si>
  <si>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</si>
  <si>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</si>
  <si>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</si>
  <si>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</si>
  <si>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</si>
  <si>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</si>
  <si>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</si>
  <si>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</si>
  <si>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</si>
  <si>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</si>
  <si>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</si>
  <si>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</si>
  <si>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</si>
  <si>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</si>
  <si>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</si>
  <si>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</si>
  <si>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</si>
  <si>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</si>
  <si>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</si>
  <si>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</si>
  <si>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</si>
  <si>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</si>
  <si>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</si>
  <si>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</si>
  <si>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</si>
  <si>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</si>
  <si>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</si>
  <si>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</si>
  <si>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</si>
  <si>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</si>
  <si>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</si>
  <si>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</si>
  <si>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</si>
  <si>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</si>
  <si>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</si>
  <si>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</si>
  <si>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</si>
  <si>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</si>
  <si>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</si>
  <si>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</si>
  <si>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</si>
  <si>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</si>
  <si>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</si>
  <si>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</si>
  <si>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</si>
  <si>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</si>
  <si>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</si>
  <si>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</si>
  <si>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</si>
  <si>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</si>
  <si>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</si>
  <si>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</si>
  <si>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</si>
  <si>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</si>
  <si>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</si>
  <si>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</si>
  <si>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</si>
  <si>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</si>
  <si>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</si>
  <si>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</si>
  <si>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</si>
  <si>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</si>
  <si>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</si>
  <si>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</si>
  <si>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</si>
  <si>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</si>
  <si>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</si>
  <si>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</si>
  <si>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</si>
  <si>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</si>
  <si>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</si>
  <si>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</si>
  <si>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</si>
  <si>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</si>
  <si>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</si>
  <si>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</si>
  <si>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</si>
  <si>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</si>
  <si>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</si>
  <si>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</si>
  <si>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</si>
  <si>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</si>
  <si>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</si>
  <si>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</si>
  <si>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</si>
  <si>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</si>
  <si>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</si>
  <si>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</si>
  <si>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</si>
  <si>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</si>
  <si>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</si>
  <si>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</si>
  <si>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</si>
  <si>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</si>
  <si>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</si>
  <si>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</si>
  <si>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</si>
  <si>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</si>
  <si>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</si>
  <si>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</si>
  <si>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</si>
  <si>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</si>
  <si>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</si>
  <si>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</si>
  <si>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</si>
  <si>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</si>
  <si>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</si>
  <si>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</si>
  <si>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</si>
  <si>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</si>
  <si>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</si>
  <si>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</si>
  <si>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</si>
  <si>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</si>
  <si>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</si>
  <si>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</si>
  <si>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</si>
  <si>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</si>
  <si>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</si>
  <si>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</si>
  <si>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</si>
  <si>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</si>
  <si>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</si>
  <si>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</si>
  <si>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</si>
  <si>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</si>
  <si>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</si>
  <si>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</si>
  <si>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</si>
  <si>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</si>
  <si>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</si>
  <si>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</si>
  <si>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</si>
  <si>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</si>
  <si>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</si>
  <si>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</si>
  <si>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</si>
  <si>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</si>
  <si>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</si>
  <si>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</si>
  <si>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</si>
  <si>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</si>
  <si>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</si>
  <si>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</si>
  <si>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</si>
  <si>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</si>
  <si>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</si>
  <si>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</si>
  <si>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</si>
  <si>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</si>
  <si>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</si>
  <si>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</si>
  <si>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</si>
  <si>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</si>
  <si>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</si>
  <si>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</si>
  <si>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</si>
  <si>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</si>
  <si>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</si>
  <si>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</si>
  <si>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</si>
  <si>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</si>
  <si>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</si>
  <si>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</si>
  <si>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</si>
  <si>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</si>
  <si>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</si>
  <si>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</si>
  <si>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</si>
  <si>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</si>
  <si>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</si>
  <si>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</si>
  <si>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</si>
  <si>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</si>
  <si>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</si>
  <si>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</si>
  <si>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</si>
  <si>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</si>
  <si>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</si>
  <si>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</si>
  <si>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</si>
  <si>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</si>
  <si>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</si>
  <si>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</si>
  <si>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</si>
  <si>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</si>
  <si>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</si>
  <si>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</si>
  <si>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</si>
  <si>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</si>
  <si>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</si>
  <si>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</si>
  <si>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</si>
  <si>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</si>
  <si>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</si>
  <si>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</si>
  <si>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</si>
  <si>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</si>
  <si>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</si>
  <si>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</si>
  <si>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</si>
  <si>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</si>
  <si>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</si>
  <si>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</si>
  <si>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</si>
  <si>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</si>
  <si>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</si>
  <si>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</si>
  <si>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</si>
  <si>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</si>
  <si>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</si>
  <si>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</si>
  <si>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</si>
  <si>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</si>
  <si>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</si>
  <si>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</si>
  <si>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</si>
  <si>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</si>
  <si>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</si>
  <si>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</si>
  <si>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</si>
  <si>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</si>
  <si>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</si>
  <si>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</si>
  <si>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</si>
  <si>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</si>
  <si>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</si>
  <si>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</si>
  <si>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</si>
  <si>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</si>
  <si>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</si>
  <si>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</si>
  <si>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</si>
  <si>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</si>
  <si>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</si>
  <si>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</si>
  <si>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</si>
  <si>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</si>
  <si>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</si>
  <si>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</si>
  <si>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</si>
  <si>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</si>
  <si>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</si>
  <si>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</si>
  <si>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</si>
  <si>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</si>
  <si>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</si>
  <si>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</si>
  <si>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</si>
  <si>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</si>
  <si>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</si>
  <si>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</si>
  <si>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</si>
  <si>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</si>
  <si>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</si>
  <si>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</si>
  <si>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</si>
  <si>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</si>
  <si>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</si>
  <si>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</si>
  <si>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</si>
  <si>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</si>
  <si>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</si>
  <si>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</si>
  <si>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</si>
  <si>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</si>
  <si>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</si>
  <si>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</si>
  <si>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</si>
  <si>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</si>
  <si>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</si>
  <si>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</si>
  <si>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</si>
  <si>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</si>
  <si>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</si>
  <si>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</si>
  <si>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</si>
  <si>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</si>
  <si>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</si>
  <si>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</si>
  <si>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</si>
  <si>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</si>
  <si>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</si>
  <si>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</si>
  <si>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</si>
  <si>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</si>
  <si>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</si>
  <si>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</si>
  <si>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</si>
  <si>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</si>
  <si>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</si>
  <si>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</si>
  <si>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</si>
  <si>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</si>
  <si>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</si>
  <si>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</si>
  <si>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</si>
  <si>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</si>
  <si>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</si>
  <si>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</si>
  <si>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</si>
  <si>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</si>
  <si>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</si>
  <si>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</si>
  <si>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</si>
  <si>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</si>
  <si>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</si>
  <si>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</si>
  <si>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</si>
  <si>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</si>
  <si>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</si>
  <si>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</si>
  <si>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</si>
  <si>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</si>
  <si>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</si>
  <si>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</si>
  <si>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</si>
  <si>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</si>
  <si>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</si>
  <si>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</si>
  <si>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</si>
  <si>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</si>
  <si>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</si>
  <si>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</si>
  <si>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</si>
  <si>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</si>
  <si>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</si>
  <si>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</si>
  <si>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</si>
  <si>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</si>
  <si>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</si>
  <si>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</si>
  <si>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</si>
  <si>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</si>
  <si>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</si>
  <si>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</si>
  <si>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</si>
  <si>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</si>
  <si>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</si>
  <si>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</si>
  <si>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</si>
  <si>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</si>
  <si>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</si>
  <si>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</si>
  <si>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</si>
  <si>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</si>
  <si>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</si>
  <si>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</si>
  <si>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</si>
  <si>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</si>
  <si>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</si>
  <si>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</si>
  <si>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</si>
  <si>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</si>
  <si>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</si>
  <si>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</si>
  <si>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</si>
  <si>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</si>
  <si>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</si>
  <si>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</si>
  <si>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</si>
  <si>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</si>
  <si>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</si>
  <si>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</si>
  <si>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</si>
  <si>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</si>
  <si>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</si>
  <si>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</si>
  <si>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</si>
  <si>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</si>
  <si>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</si>
  <si>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</si>
  <si>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</si>
  <si>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</si>
  <si>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</si>
  <si>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</si>
  <si>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</si>
  <si>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</si>
  <si>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</si>
  <si>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</si>
  <si>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</si>
  <si>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</si>
  <si>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</si>
  <si>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</si>
  <si>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</si>
  <si>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</si>
  <si>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</si>
  <si>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</si>
  <si>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</si>
  <si>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</si>
  <si>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</si>
  <si>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</si>
  <si>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</si>
  <si>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</si>
  <si>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</si>
  <si>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</si>
  <si>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</si>
  <si>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</si>
  <si>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</si>
  <si>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</si>
  <si>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</si>
  <si>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</si>
  <si>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</si>
  <si>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</si>
  <si>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</si>
  <si>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</si>
  <si>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</si>
  <si>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</si>
  <si>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</si>
  <si>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</si>
  <si>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</si>
  <si>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</si>
  <si>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</si>
  <si>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</si>
  <si>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</si>
  <si>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</si>
  <si>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</si>
  <si>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</si>
  <si>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</si>
  <si>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</si>
  <si>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</si>
  <si>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</si>
  <si>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</si>
  <si>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</si>
  <si>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</si>
  <si>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</si>
  <si>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</si>
  <si>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</si>
  <si>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</si>
  <si>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</si>
  <si>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</si>
  <si>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</si>
  <si>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</si>
  <si>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</si>
  <si>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</si>
  <si>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</si>
  <si>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</si>
  <si>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</si>
  <si>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</si>
  <si>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</si>
  <si>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</si>
  <si>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</si>
  <si>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</si>
  <si>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</si>
  <si>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</si>
  <si>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</si>
  <si>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</si>
  <si>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</si>
  <si>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</si>
  <si>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</si>
  <si>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</si>
  <si>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</si>
  <si>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</si>
  <si>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</si>
  <si>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</si>
  <si>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</si>
  <si>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</si>
  <si>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</si>
  <si>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</si>
  <si>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</si>
  <si>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</si>
  <si>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</si>
  <si>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</si>
  <si>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</si>
  <si>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</si>
  <si>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</si>
  <si>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</si>
  <si>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</si>
  <si>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</si>
  <si>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</si>
  <si>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</si>
  <si>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</si>
  <si>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</si>
  <si>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</si>
  <si>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</si>
  <si>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</si>
  <si>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</si>
  <si>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</si>
  <si>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</si>
  <si>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</si>
  <si>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</si>
  <si>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</si>
  <si>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</si>
  <si>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</si>
  <si>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</si>
  <si>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</si>
  <si>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</si>
  <si>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</si>
  <si>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</si>
  <si>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</si>
  <si>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</si>
  <si>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</si>
  <si>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</si>
  <si>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</si>
  <si>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</si>
  <si>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</si>
  <si>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</si>
  <si>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</si>
  <si>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</si>
  <si>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</si>
  <si>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</si>
  <si>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</si>
  <si>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</si>
  <si>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</si>
  <si>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</si>
  <si>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</si>
  <si>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</si>
  <si>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</si>
  <si>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</si>
  <si>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</si>
  <si>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</si>
  <si>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</si>
  <si>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</si>
  <si>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</si>
  <si>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</si>
  <si>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</si>
  <si>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</si>
  <si>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</si>
  <si>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</si>
  <si>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</si>
  <si>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</si>
  <si>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</si>
  <si>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</si>
  <si>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</si>
  <si>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</si>
  <si>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</si>
  <si>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</si>
  <si>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</si>
  <si>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</si>
  <si>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</si>
  <si>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</si>
  <si>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</si>
  <si>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</si>
  <si>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</si>
  <si>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</si>
  <si>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</si>
  <si>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</si>
  <si>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</si>
  <si>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</si>
  <si>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</si>
  <si>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</si>
  <si>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</si>
  <si>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</si>
  <si>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</si>
  <si>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</si>
  <si>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</si>
  <si>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</si>
  <si>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</si>
  <si>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</si>
  <si>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</si>
  <si>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</si>
  <si>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</si>
  <si>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</si>
  <si>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</si>
  <si>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</si>
  <si>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</si>
  <si>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</si>
  <si>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</si>
  <si>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</si>
  <si>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</si>
  <si>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</si>
  <si>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</si>
  <si>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</si>
  <si>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</si>
  <si>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</si>
  <si>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</si>
  <si>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</si>
  <si>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</si>
  <si>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</si>
  <si>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</si>
  <si>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</si>
  <si>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</si>
  <si>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</si>
  <si>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</si>
  <si>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</si>
  <si>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</si>
  <si>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</si>
  <si>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</si>
  <si>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</si>
  <si>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</si>
  <si>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</si>
  <si>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</si>
  <si>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</si>
  <si>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</si>
  <si>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</si>
  <si>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</si>
  <si>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</si>
  <si>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</si>
  <si>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</si>
  <si>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</si>
  <si>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</si>
  <si>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</si>
  <si>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</si>
  <si>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</si>
  <si>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</si>
  <si>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</si>
  <si>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</si>
  <si>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</si>
  <si>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</si>
  <si>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</si>
  <si>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</si>
  <si>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</si>
  <si>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</si>
  <si>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</si>
  <si>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</si>
  <si>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</si>
  <si>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</si>
  <si>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</si>
  <si>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</si>
  <si>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</si>
  <si>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</si>
  <si>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</si>
  <si>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</si>
  <si>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</si>
  <si>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</si>
  <si>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</si>
  <si>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</si>
  <si>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</si>
  <si>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</si>
  <si>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</si>
  <si>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</si>
  <si>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</si>
  <si>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</si>
  <si>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</si>
  <si>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</si>
  <si>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</si>
  <si>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</si>
  <si>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</si>
  <si>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</si>
  <si>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</si>
  <si>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</si>
  <si>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</si>
  <si>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</si>
  <si>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</si>
  <si>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</si>
  <si>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</si>
  <si>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</si>
  <si>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</si>
  <si>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</si>
  <si>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</si>
  <si>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</si>
  <si>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</si>
  <si>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</si>
  <si>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</si>
  <si>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</si>
  <si>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</si>
  <si>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</si>
  <si>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</si>
  <si>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</si>
  <si>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</si>
  <si>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</si>
  <si>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</si>
  <si>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</si>
  <si>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</si>
  <si>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</si>
  <si>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</si>
  <si>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</si>
  <si>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</si>
  <si>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</si>
  <si>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</si>
  <si>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</si>
  <si>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</si>
  <si>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</si>
  <si>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</si>
  <si>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</si>
  <si>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</si>
  <si>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</si>
  <si>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</si>
  <si>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</si>
  <si>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</si>
  <si>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</si>
  <si>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</si>
  <si>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</si>
  <si>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</si>
  <si>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</si>
  <si>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</si>
  <si>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</si>
  <si>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</si>
  <si>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</si>
  <si>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</si>
  <si>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</si>
  <si>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</si>
  <si>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</si>
  <si>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</si>
  <si>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</si>
  <si>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</si>
  <si>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</si>
  <si>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</si>
  <si>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</si>
  <si>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</si>
  <si>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</si>
  <si>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</si>
  <si>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</si>
  <si>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</si>
  <si>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</si>
  <si>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</si>
  <si>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</si>
  <si>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</si>
  <si>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</si>
  <si>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</si>
  <si>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</si>
  <si>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</si>
  <si>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</si>
  <si>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</si>
  <si>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</si>
  <si>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</si>
  <si>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</si>
  <si>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</si>
  <si>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</si>
  <si>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</si>
  <si>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</si>
  <si>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</si>
  <si>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</si>
  <si>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</si>
  <si>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</si>
  <si>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</si>
  <si>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</si>
  <si>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</si>
  <si>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</si>
  <si>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</si>
  <si>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</si>
  <si>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</si>
  <si>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</si>
  <si>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</si>
  <si>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</si>
  <si>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</si>
  <si>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</si>
  <si>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</si>
  <si>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</si>
  <si>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</si>
  <si>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</si>
  <si>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</si>
  <si>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</si>
  <si>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</si>
  <si>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</si>
  <si>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</si>
  <si>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</si>
  <si>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</si>
  <si>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</si>
  <si>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</si>
  <si>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</si>
  <si>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</si>
  <si>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</si>
  <si>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</si>
  <si>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</si>
  <si>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</si>
  <si>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</si>
  <si>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</si>
  <si>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</si>
  <si>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</si>
  <si>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</si>
  <si>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</si>
  <si>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</si>
  <si>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</si>
  <si>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</si>
  <si>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</si>
  <si>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</si>
  <si>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</si>
  <si>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</si>
  <si>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</si>
  <si>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</si>
  <si>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</si>
  <si>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</si>
  <si>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</si>
  <si>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</si>
  <si>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</si>
  <si>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</si>
  <si>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</si>
  <si>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</si>
  <si>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</si>
  <si>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</si>
  <si>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</si>
  <si>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</si>
  <si>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</si>
  <si>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</si>
  <si>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</si>
  <si>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</si>
  <si>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</si>
  <si>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</si>
  <si>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</si>
  <si>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</si>
  <si>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</si>
  <si>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</si>
  <si>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</si>
  <si>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</si>
  <si>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</si>
  <si>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</si>
  <si>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</si>
  <si>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</si>
  <si>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</si>
  <si>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</si>
  <si>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</si>
  <si>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</si>
  <si>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</si>
  <si>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</si>
  <si>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</si>
  <si>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</si>
  <si>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</si>
  <si>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</si>
  <si>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</si>
  <si>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</si>
  <si>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</si>
  <si>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</si>
  <si>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</si>
  <si>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</si>
  <si>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</si>
  <si>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</si>
  <si>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</si>
  <si>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</si>
  <si>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</si>
  <si>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</si>
  <si>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</si>
  <si>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</si>
  <si>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</si>
  <si>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</si>
  <si>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</si>
  <si>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</si>
  <si>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</si>
  <si>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</si>
  <si>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</si>
  <si>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</si>
  <si>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</si>
  <si>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</si>
  <si>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</si>
  <si>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</si>
  <si>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</si>
  <si>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</si>
  <si>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</si>
  <si>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</si>
  <si>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</si>
  <si>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</si>
  <si>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</si>
  <si>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</si>
  <si>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</si>
  <si>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</si>
  <si>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</si>
  <si>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</si>
  <si>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</si>
  <si>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</si>
  <si>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</si>
  <si>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</si>
  <si>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</si>
  <si>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</si>
  <si>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</si>
  <si>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</si>
  <si>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</si>
  <si>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</si>
  <si>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</si>
  <si>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</si>
  <si>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</si>
  <si>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</si>
  <si>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</si>
  <si>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</si>
  <si>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</si>
  <si>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</si>
  <si>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</si>
  <si>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</si>
  <si>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</si>
  <si>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</si>
  <si>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</si>
  <si>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</si>
  <si>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</si>
  <si>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</si>
  <si>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</si>
  <si>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</si>
  <si>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</si>
  <si>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</si>
  <si>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</si>
  <si>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</si>
  <si>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</si>
  <si>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</si>
  <si>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</si>
  <si>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</si>
  <si>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</si>
  <si>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</si>
  <si>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</si>
  <si>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</si>
  <si>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</si>
  <si>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</si>
  <si>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</si>
  <si>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</si>
  <si>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</si>
  <si>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</si>
  <si>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</si>
  <si>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</si>
  <si>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</si>
  <si>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</si>
  <si>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</si>
  <si>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</si>
  <si>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</si>
  <si>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</si>
  <si>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</si>
  <si>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</si>
  <si>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</si>
  <si>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</si>
  <si>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</si>
  <si>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</si>
  <si>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</si>
  <si>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</si>
  <si>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</si>
  <si>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</si>
  <si>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</si>
  <si>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</si>
  <si>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</si>
  <si>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</si>
  <si>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</si>
  <si>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</si>
  <si>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</si>
  <si>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</si>
  <si>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</si>
  <si>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</si>
  <si>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</si>
  <si>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</si>
  <si>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</si>
  <si>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</si>
  <si>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</si>
  <si>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</si>
  <si>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</si>
  <si>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</si>
  <si>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</si>
  <si>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</si>
  <si>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</si>
  <si>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</si>
  <si>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</si>
  <si>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</si>
  <si>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</si>
  <si>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</si>
  <si>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</si>
  <si>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</si>
  <si>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</si>
  <si>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</si>
  <si>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</si>
  <si>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</si>
  <si>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</si>
  <si>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</si>
  <si>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</si>
  <si>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</si>
  <si>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</si>
  <si>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</si>
  <si>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</si>
  <si>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</si>
  <si>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</si>
  <si>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</si>
  <si>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</si>
  <si>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</si>
  <si>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</si>
  <si>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</si>
  <si>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</si>
  <si>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</si>
  <si>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</si>
  <si>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</si>
  <si>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</si>
  <si>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</si>
  <si>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</si>
  <si>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</si>
  <si>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</si>
  <si>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</si>
  <si>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</si>
  <si>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</si>
  <si>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</si>
  <si>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</si>
  <si>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</si>
  <si>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</si>
  <si>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</si>
  <si>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</si>
  <si>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</si>
  <si>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</si>
  <si>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</si>
  <si>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</si>
  <si>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</si>
  <si>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</si>
  <si>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</si>
  <si>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</si>
  <si>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</si>
  <si>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</si>
  <si>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</si>
  <si>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</si>
  <si>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</si>
  <si>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</si>
  <si>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</si>
  <si>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</si>
  <si>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</si>
  <si>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</si>
  <si>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</si>
  <si>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</si>
  <si>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</si>
  <si>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</si>
  <si>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</si>
  <si>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</si>
  <si>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</si>
  <si>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</si>
  <si>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</si>
  <si>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</si>
  <si>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</si>
  <si>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</si>
  <si>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</si>
  <si>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</si>
  <si>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</si>
  <si>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</si>
  <si>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</si>
  <si>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</si>
  <si>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</si>
  <si>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</si>
  <si>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</si>
  <si>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</si>
  <si>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</si>
  <si>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</si>
  <si>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</si>
  <si>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</si>
  <si>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</si>
  <si>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</si>
  <si>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</si>
  <si>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</si>
  <si>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</si>
  <si>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</si>
  <si>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</si>
  <si>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</si>
  <si>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</si>
  <si>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</si>
  <si>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</si>
  <si>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</si>
  <si>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</si>
  <si>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</si>
  <si>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</si>
  <si>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</si>
  <si>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</si>
  <si>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</si>
  <si>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</si>
  <si>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</si>
  <si>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</si>
  <si>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</si>
  <si>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</si>
  <si>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</si>
  <si>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</si>
  <si>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</si>
  <si>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</si>
  <si>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</si>
  <si>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</si>
  <si>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</si>
  <si>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</si>
  <si>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</si>
  <si>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</si>
  <si>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</si>
  <si>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</si>
  <si>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</si>
  <si>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</si>
  <si>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</si>
  <si>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</si>
  <si>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</si>
  <si>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</si>
  <si>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</si>
  <si>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</si>
  <si>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</si>
  <si>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</si>
  <si>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</si>
  <si>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</si>
  <si>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</si>
  <si>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</si>
  <si>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</si>
  <si>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</si>
  <si>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</si>
  <si>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</si>
  <si>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</si>
  <si>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</si>
  <si>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</si>
  <si>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</si>
  <si>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</si>
  <si>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</si>
  <si>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</si>
  <si>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</si>
  <si>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</si>
  <si>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</si>
  <si>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</si>
  <si>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</si>
  <si>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</si>
  <si>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</si>
  <si>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</si>
  <si>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</si>
  <si>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</si>
  <si>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</si>
  <si>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</si>
  <si>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</si>
  <si>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</si>
  <si>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</si>
  <si>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</si>
  <si>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</si>
  <si>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</si>
  <si>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</si>
  <si>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</si>
  <si>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</si>
  <si>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</si>
  <si>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</si>
  <si>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</si>
  <si>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</si>
  <si>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</si>
  <si>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</si>
  <si>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</si>
  <si>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</si>
  <si>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</si>
  <si>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</si>
  <si>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</si>
  <si>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</si>
  <si>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</si>
  <si>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</si>
  <si>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</si>
  <si>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</si>
  <si>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</si>
  <si>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</si>
  <si>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</si>
  <si>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</si>
  <si>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</si>
  <si>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</si>
  <si>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</si>
  <si>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</si>
  <si>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</si>
  <si>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</si>
  <si>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</si>
  <si>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</si>
  <si>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</si>
  <si>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</si>
  <si>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</si>
  <si>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</si>
  <si>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</si>
  <si>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</si>
  <si>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</si>
  <si>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</si>
  <si>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</si>
  <si>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</si>
  <si>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</si>
  <si>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</si>
  <si>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</si>
  <si>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</si>
  <si>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</si>
  <si>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</si>
  <si>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</si>
  <si>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</si>
  <si>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</si>
  <si>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</si>
  <si>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</si>
  <si>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</si>
  <si>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</si>
  <si>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</si>
  <si>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</si>
  <si>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</si>
  <si>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</si>
  <si>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</si>
  <si>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</si>
  <si>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</si>
  <si>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</si>
  <si>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</si>
  <si>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</si>
  <si>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</si>
  <si>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</si>
  <si>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</si>
  <si>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</si>
  <si>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</si>
  <si>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</si>
  <si>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</si>
  <si>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</si>
  <si>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</si>
  <si>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</si>
  <si>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</si>
  <si>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</si>
  <si>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</si>
  <si>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</si>
  <si>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</si>
  <si>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</si>
  <si>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</si>
  <si>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</si>
  <si>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</si>
  <si>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</si>
  <si>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</si>
  <si>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</si>
  <si>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</si>
  <si>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</si>
  <si>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</si>
  <si>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</si>
  <si>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</si>
  <si>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</si>
  <si>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</si>
  <si>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</si>
  <si>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</si>
  <si>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</si>
  <si>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</si>
  <si>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</si>
  <si>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</si>
  <si>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</si>
  <si>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</si>
  <si>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</si>
  <si>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</si>
  <si>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</si>
  <si>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</si>
  <si>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</si>
  <si>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</si>
  <si>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</si>
  <si>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</si>
  <si>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</si>
  <si>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</si>
  <si>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</si>
  <si>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</si>
  <si>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</si>
  <si>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</si>
  <si>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</si>
  <si>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</si>
  <si>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</si>
  <si>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</si>
  <si>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</si>
  <si>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</si>
  <si>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</si>
  <si>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</si>
  <si>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</si>
  <si>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</si>
  <si>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</si>
  <si>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</si>
  <si>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</si>
  <si>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</si>
  <si>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</si>
  <si>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</si>
  <si>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</si>
  <si>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</si>
  <si>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</si>
  <si>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</si>
  <si>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</si>
  <si>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</si>
  <si>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</si>
  <si>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</si>
  <si>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</si>
  <si>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</si>
  <si>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</si>
  <si>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</si>
  <si>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</si>
  <si>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</si>
  <si>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</si>
  <si>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</si>
  <si>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</si>
  <si>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</si>
  <si>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</si>
  <si>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</si>
  <si>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</si>
  <si>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</si>
  <si>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</si>
  <si>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</si>
  <si>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</si>
  <si>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</si>
  <si>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</si>
  <si>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</si>
  <si>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</si>
  <si>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</si>
  <si>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</si>
  <si>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</si>
  <si>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</si>
  <si>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</si>
  <si>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</si>
  <si>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</si>
  <si>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</si>
  <si>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</si>
  <si>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</si>
  <si>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</si>
  <si>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</si>
  <si>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</si>
  <si>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</si>
  <si>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</si>
  <si>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</si>
  <si>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</si>
  <si>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</si>
  <si>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</si>
  <si>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</si>
  <si>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</si>
  <si>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</si>
  <si>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</si>
  <si>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</si>
  <si>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</si>
  <si>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</si>
  <si>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</si>
  <si>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</si>
  <si>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</si>
  <si>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</si>
  <si>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</si>
  <si>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</si>
  <si>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</si>
  <si>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</si>
  <si>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</si>
  <si>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</si>
  <si>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</si>
  <si>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</si>
  <si>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</si>
  <si>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</si>
  <si>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</si>
  <si>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</si>
  <si>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</si>
  <si>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</si>
  <si>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</si>
  <si>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</si>
  <si>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</si>
  <si>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</si>
  <si>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</si>
  <si>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</si>
  <si>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</si>
  <si>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</si>
  <si>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</si>
  <si>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</si>
  <si>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</si>
  <si>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</si>
  <si>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</si>
  <si>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</si>
  <si>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</si>
  <si>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</si>
  <si>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</si>
  <si>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</si>
  <si>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</si>
  <si>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</si>
  <si>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</si>
  <si>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</si>
  <si>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</si>
  <si>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</si>
  <si>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</si>
  <si>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</si>
  <si>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</si>
  <si>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</si>
  <si>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</si>
  <si>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</si>
  <si>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</si>
  <si>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</si>
  <si>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</si>
  <si>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</si>
  <si>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</si>
  <si>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</si>
  <si>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</si>
  <si>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</si>
  <si>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</si>
  <si>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</si>
  <si>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</si>
  <si>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</si>
  <si>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</si>
  <si>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</si>
  <si>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</si>
  <si>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</si>
  <si>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</si>
  <si>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</si>
  <si>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</si>
  <si>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</si>
  <si>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</si>
  <si>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</si>
  <si>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</si>
  <si>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</si>
  <si>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</si>
  <si>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</si>
  <si>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</si>
  <si>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</si>
  <si>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</si>
  <si>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</si>
  <si>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</si>
  <si>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</si>
  <si>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</si>
  <si>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</si>
  <si>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</si>
  <si>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</si>
  <si>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</si>
  <si>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</si>
  <si>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</si>
  <si>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</si>
  <si>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</si>
  <si>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</si>
  <si>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</si>
  <si>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</si>
  <si>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</si>
  <si>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</si>
  <si>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</si>
  <si>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</si>
  <si>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</si>
  <si>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</si>
  <si>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</si>
  <si>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</si>
  <si>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</si>
  <si>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</si>
  <si>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</si>
  <si>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</si>
  <si>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</si>
  <si>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</si>
  <si>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</si>
  <si>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</si>
  <si>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</si>
  <si>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</si>
  <si>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</si>
  <si>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</si>
  <si>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</si>
  <si>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</si>
  <si>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</si>
  <si>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</si>
  <si>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</si>
  <si>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</si>
  <si>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</si>
  <si>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</si>
  <si>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</si>
  <si>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</si>
  <si>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</si>
  <si>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</si>
  <si>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</si>
  <si>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</si>
  <si>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</si>
  <si>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</si>
  <si>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</si>
  <si>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</si>
  <si>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</si>
  <si>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</si>
  <si>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</si>
  <si>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</si>
  <si>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</si>
  <si>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</si>
  <si>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</si>
  <si>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</si>
  <si>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</si>
  <si>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</si>
  <si>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</si>
  <si>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</si>
  <si>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</si>
  <si>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</si>
  <si>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</si>
  <si>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</si>
  <si>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</si>
  <si>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</si>
  <si>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</si>
  <si>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</si>
  <si>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</si>
  <si>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</si>
  <si>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</si>
  <si>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</si>
  <si>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</si>
  <si>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</si>
  <si>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</si>
  <si>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</si>
  <si>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</si>
  <si>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</si>
  <si>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</si>
  <si>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</si>
  <si>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</si>
  <si>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</si>
  <si>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</si>
  <si>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</si>
  <si>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</si>
  <si>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</si>
  <si>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</si>
  <si>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</si>
  <si>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</si>
  <si>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</si>
  <si>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</si>
  <si>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</si>
  <si>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</si>
  <si>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</si>
  <si>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</si>
  <si>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</si>
  <si>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</si>
  <si>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</si>
  <si>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</si>
  <si>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</si>
  <si>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</si>
  <si>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</si>
  <si>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</si>
  <si>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</si>
  <si>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</si>
  <si>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</si>
  <si>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</si>
  <si>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</si>
  <si>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</si>
  <si>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</si>
  <si>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</si>
  <si>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</si>
  <si>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</si>
  <si>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</si>
  <si>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</si>
  <si>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</si>
  <si>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</si>
  <si>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</si>
  <si>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</si>
  <si>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</si>
  <si>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</si>
  <si>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</si>
  <si>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</si>
  <si>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</si>
  <si>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</si>
  <si>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</si>
  <si>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</si>
  <si>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</si>
  <si>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</si>
  <si>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</si>
  <si>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</si>
  <si>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</si>
  <si>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</si>
  <si>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</si>
  <si>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</si>
  <si>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</si>
  <si>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</si>
  <si>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</si>
  <si>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</si>
  <si>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</si>
  <si>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</si>
  <si>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</si>
  <si>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</si>
  <si>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</si>
  <si>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</si>
  <si>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</si>
  <si>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</si>
  <si>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</si>
  <si>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</si>
  <si>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</si>
  <si>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</si>
  <si>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</si>
  <si>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</si>
  <si>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</si>
  <si>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</si>
  <si>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</si>
  <si>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</si>
  <si>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</si>
  <si>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</si>
  <si>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</si>
  <si>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</si>
  <si>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</si>
  <si>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</si>
  <si>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</si>
  <si>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</si>
  <si>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</si>
  <si>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</si>
  <si>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</si>
  <si>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</si>
  <si>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</si>
  <si>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</si>
  <si>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</si>
  <si>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</si>
  <si>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</si>
  <si>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</si>
  <si>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</si>
  <si>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</si>
  <si>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</si>
  <si>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</si>
  <si>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</si>
  <si>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</si>
  <si>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</si>
  <si>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</si>
  <si>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</si>
  <si>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</si>
  <si>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</si>
  <si>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</si>
  <si>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</si>
  <si>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</si>
  <si>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</si>
  <si>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</si>
  <si>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</si>
  <si>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</si>
  <si>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</si>
  <si>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</si>
  <si>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</si>
  <si>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</si>
  <si>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</si>
  <si>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</si>
  <si>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</si>
  <si>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</si>
  <si>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</si>
  <si>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</si>
  <si>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</si>
  <si>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</si>
  <si>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</si>
  <si>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</si>
  <si>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</si>
  <si>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</si>
  <si>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</si>
  <si>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</si>
  <si>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</si>
  <si>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</si>
  <si>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</si>
  <si>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</si>
  <si>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</si>
  <si>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</si>
  <si>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</si>
  <si>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</si>
  <si>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</si>
  <si>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</si>
  <si>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</si>
  <si>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</si>
  <si>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</si>
  <si>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</si>
  <si>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</si>
  <si>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</si>
  <si>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</si>
  <si>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</si>
  <si>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</si>
  <si>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</si>
  <si>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</si>
  <si>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</si>
  <si>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</si>
  <si>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</si>
  <si>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</si>
  <si>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</si>
  <si>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</si>
  <si>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</si>
  <si>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</si>
  <si>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</si>
  <si>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</si>
  <si>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</si>
  <si>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</si>
  <si>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</si>
  <si>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</si>
  <si>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</si>
  <si>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</si>
  <si>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</si>
  <si>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</si>
  <si>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</si>
  <si>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</si>
  <si>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</si>
  <si>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</si>
  <si>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</si>
  <si>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</si>
  <si>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</si>
  <si>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</si>
  <si>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</si>
  <si>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</si>
  <si>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</si>
  <si>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</si>
  <si>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</si>
  <si>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</si>
  <si>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</si>
  <si>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</si>
  <si>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</si>
  <si>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</si>
  <si>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</si>
  <si>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</si>
  <si>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</si>
  <si>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</si>
  <si>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</si>
  <si>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</si>
  <si>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</si>
  <si>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</si>
  <si>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</si>
  <si>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</si>
  <si>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</si>
  <si>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</si>
  <si>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</si>
  <si>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</si>
  <si>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</si>
  <si>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</si>
  <si>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</si>
  <si>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</si>
  <si>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</si>
  <si>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</si>
  <si>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</si>
  <si>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</si>
  <si>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</si>
  <si>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</si>
  <si>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</si>
  <si>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</si>
  <si>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</si>
  <si>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</si>
  <si>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</si>
  <si>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</si>
  <si>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</si>
  <si>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</si>
  <si>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</si>
  <si>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</si>
  <si>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</si>
  <si>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</si>
  <si>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</si>
  <si>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</si>
  <si>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</si>
  <si>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</si>
  <si>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</si>
  <si>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</si>
  <si>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</si>
  <si>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</si>
  <si>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</si>
  <si>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</si>
  <si>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</si>
  <si>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</si>
  <si>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</si>
  <si>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</si>
  <si>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</si>
  <si>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</si>
  <si>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</si>
  <si>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</si>
  <si>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</si>
  <si>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</si>
  <si>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</si>
  <si>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</si>
  <si>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</si>
  <si>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</si>
  <si>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</si>
  <si>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</si>
  <si>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</si>
  <si>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</si>
  <si>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</si>
  <si>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</si>
  <si>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</si>
  <si>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</si>
  <si>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</si>
  <si>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</si>
  <si>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</si>
  <si>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</si>
  <si>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</si>
  <si>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</si>
  <si>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</si>
  <si>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</si>
  <si>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</si>
  <si>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</si>
  <si>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</si>
  <si>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</si>
  <si>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</si>
  <si>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</si>
  <si>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</si>
  <si>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</si>
  <si>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</si>
  <si>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</si>
  <si>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</si>
  <si>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</si>
  <si>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</si>
  <si>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</si>
  <si>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</si>
  <si>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</si>
  <si>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</si>
  <si>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</si>
  <si>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</si>
  <si>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</si>
  <si>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</si>
  <si>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</si>
  <si>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</si>
  <si>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</si>
  <si>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</si>
  <si>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</si>
  <si>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</si>
  <si>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</si>
  <si>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</si>
  <si>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</si>
  <si>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</si>
  <si>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</si>
  <si>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</si>
  <si>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</si>
  <si>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</si>
  <si>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</si>
  <si>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</si>
  <si>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</si>
  <si>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</si>
  <si>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</si>
  <si>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</si>
  <si>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</si>
  <si>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</si>
  <si>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</si>
  <si>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</si>
  <si>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</si>
  <si>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</si>
  <si>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</si>
  <si>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</si>
  <si>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</si>
  <si>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</si>
  <si>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</si>
  <si>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</si>
  <si>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</si>
  <si>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</si>
  <si>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</si>
  <si>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</si>
  <si>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</si>
  <si>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</si>
  <si>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</si>
  <si>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</si>
  <si>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</si>
  <si>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</si>
  <si>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</si>
  <si>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</si>
  <si>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</si>
  <si>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</si>
  <si>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</si>
  <si>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</si>
  <si>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</si>
  <si>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</si>
  <si>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</si>
  <si>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</si>
  <si>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</si>
  <si>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</si>
  <si>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</si>
  <si>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</si>
  <si>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</si>
  <si>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</si>
  <si>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</si>
  <si>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</si>
  <si>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</si>
  <si>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</si>
  <si>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</si>
  <si>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</si>
  <si>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</si>
  <si>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</si>
  <si>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</si>
  <si>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</si>
  <si>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</si>
  <si>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</si>
  <si>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</si>
  <si>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</si>
  <si>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</si>
  <si>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</si>
  <si>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</si>
  <si>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</si>
  <si>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</si>
  <si>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</si>
  <si>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</si>
  <si>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</si>
  <si>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</si>
  <si>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</si>
  <si>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</si>
  <si>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</si>
  <si>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</si>
  <si>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</si>
  <si>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</si>
  <si>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</si>
  <si>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</si>
  <si>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</si>
  <si>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</si>
  <si>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</si>
  <si>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</si>
  <si>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</si>
  <si>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</si>
  <si>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</si>
  <si>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</si>
  <si>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</si>
  <si>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</si>
  <si>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</si>
  <si>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</si>
  <si>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</si>
  <si>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</si>
  <si>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</si>
  <si>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</si>
  <si>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</si>
  <si>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</si>
  <si>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</si>
  <si>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</si>
  <si>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</si>
  <si>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</si>
  <si>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</si>
  <si>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</si>
  <si>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</si>
  <si>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</si>
  <si>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</si>
  <si>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</si>
  <si>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</si>
  <si>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</si>
  <si>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</si>
  <si>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</si>
  <si>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</si>
  <si>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</si>
  <si>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</si>
  <si>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</si>
  <si>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</si>
  <si>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</si>
  <si>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</si>
  <si>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</si>
  <si>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</si>
  <si>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</si>
  <si>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</si>
  <si>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</si>
  <si>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</si>
  <si>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</si>
  <si>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</si>
  <si>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</si>
  <si>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</si>
  <si>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</si>
  <si>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</si>
  <si>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</si>
  <si>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</si>
  <si>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</si>
  <si>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</si>
  <si>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</si>
  <si>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</si>
  <si>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</si>
  <si>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</si>
  <si>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</si>
  <si>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</si>
  <si>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</si>
  <si>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</si>
  <si>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</si>
  <si>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</si>
  <si>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</si>
  <si>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</si>
  <si>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</si>
  <si>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</si>
  <si>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</si>
  <si>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</si>
  <si>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</si>
  <si>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</si>
  <si>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</si>
  <si>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</si>
  <si>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</si>
  <si>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</si>
  <si>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</si>
  <si>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</si>
  <si>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</si>
  <si>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</si>
  <si>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</si>
  <si>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</si>
  <si>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</si>
  <si>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</si>
  <si>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</si>
  <si>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</si>
  <si>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</si>
  <si>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</si>
  <si>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</si>
  <si>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</si>
  <si>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</si>
  <si>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</si>
  <si>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</si>
  <si>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</si>
  <si>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</si>
  <si>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</si>
  <si>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</si>
  <si>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</si>
  <si>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</si>
  <si>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</si>
  <si>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</si>
  <si>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</si>
  <si>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</si>
  <si>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</si>
  <si>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</si>
  <si>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</si>
  <si>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</si>
  <si>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</si>
  <si>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</si>
  <si>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</si>
  <si>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</si>
  <si>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</si>
  <si>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</si>
  <si>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</si>
  <si>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</si>
  <si>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</si>
  <si>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</si>
  <si>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</si>
  <si>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</si>
  <si>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</si>
  <si>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</si>
  <si>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</si>
  <si>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</si>
  <si>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</si>
  <si>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</si>
  <si>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</si>
  <si>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</si>
  <si>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</si>
  <si>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</si>
  <si>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</si>
  <si>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</si>
  <si>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</si>
  <si>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</si>
  <si>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</si>
  <si>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</si>
  <si>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</si>
  <si>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</si>
  <si>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</si>
  <si>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</si>
  <si>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</si>
  <si>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</si>
  <si>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</si>
  <si>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</si>
  <si>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</si>
  <si>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</si>
  <si>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</si>
  <si>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</si>
  <si>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</si>
  <si>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</si>
  <si>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</si>
  <si>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</si>
  <si>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</si>
  <si>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</si>
  <si>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</si>
  <si>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</si>
  <si>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</si>
  <si>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</si>
  <si>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</si>
  <si>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</si>
  <si>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</si>
  <si>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</si>
  <si>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</si>
  <si>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</si>
  <si>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</si>
  <si>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</si>
  <si>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</si>
  <si>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</si>
  <si>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</si>
  <si>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</si>
  <si>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</si>
  <si>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</si>
  <si>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</si>
  <si>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</si>
  <si>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</si>
  <si>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</si>
  <si>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</si>
  <si>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</si>
  <si>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</si>
  <si>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</si>
  <si>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</si>
  <si>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</si>
  <si>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</si>
  <si>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</si>
  <si>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</si>
  <si>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</si>
  <si>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</si>
  <si>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</si>
  <si>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</si>
  <si>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</si>
  <si>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</si>
  <si>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</si>
  <si>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</si>
  <si>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</si>
  <si>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</si>
  <si>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</si>
  <si>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</si>
  <si>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</si>
  <si>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</si>
  <si>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</si>
  <si>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</si>
  <si>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</si>
  <si>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</si>
  <si>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</si>
  <si>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</si>
  <si>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</si>
  <si>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</si>
  <si>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</si>
  <si>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</si>
  <si>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</si>
  <si>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</si>
  <si>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</si>
  <si>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</si>
  <si>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</si>
  <si>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</si>
  <si>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</si>
  <si>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</si>
  <si>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</si>
  <si>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</si>
  <si>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</si>
  <si>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</si>
  <si>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</si>
  <si>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</si>
  <si>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</si>
  <si>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</si>
  <si>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</si>
  <si>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</si>
  <si>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</si>
  <si>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</si>
  <si>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</si>
  <si>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</si>
  <si>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</si>
  <si>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</si>
  <si>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</si>
  <si>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</si>
  <si>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</si>
  <si>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</si>
  <si>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</si>
  <si>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</si>
  <si>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</si>
  <si>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</si>
  <si>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</si>
  <si>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</si>
  <si>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</si>
  <si>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</si>
  <si>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</si>
  <si>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</si>
  <si>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</si>
  <si>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</si>
  <si>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</si>
  <si>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</si>
  <si>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</si>
  <si>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</si>
  <si>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</si>
  <si>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</si>
  <si>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</si>
  <si>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</si>
  <si>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</si>
  <si>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</si>
  <si>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</si>
  <si>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</si>
  <si>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</si>
  <si>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</si>
  <si>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</si>
  <si>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</si>
  <si>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</si>
  <si>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</si>
  <si>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</si>
  <si>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</si>
  <si>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</si>
  <si>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</si>
  <si>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</si>
  <si>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</si>
  <si>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</si>
  <si>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</si>
  <si>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</si>
  <si>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</si>
  <si>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</si>
  <si>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</si>
  <si>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</si>
  <si>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</si>
  <si>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</si>
  <si>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</si>
  <si>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</si>
  <si>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</si>
  <si>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</si>
  <si>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</si>
  <si>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</si>
  <si>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</si>
  <si>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</si>
  <si>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</si>
  <si>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</si>
  <si>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</si>
  <si>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</si>
  <si>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</si>
  <si>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</si>
  <si>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</si>
  <si>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</si>
  <si>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</si>
  <si>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</si>
  <si>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</si>
  <si>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</si>
  <si>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</si>
  <si>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</si>
  <si>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</si>
  <si>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</si>
  <si>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</si>
  <si>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</si>
  <si>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</si>
  <si>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</si>
  <si>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</si>
  <si>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</si>
  <si>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</si>
  <si>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</si>
  <si>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</si>
  <si>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</si>
  <si>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</si>
  <si>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</si>
  <si>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</si>
  <si>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</si>
  <si>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</si>
  <si>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</si>
  <si>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</si>
  <si>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</si>
  <si>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</si>
  <si>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</si>
  <si>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</si>
  <si>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</si>
  <si>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</si>
  <si>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</si>
  <si>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</si>
  <si>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</si>
  <si>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</si>
  <si>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</si>
  <si>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</si>
  <si>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</si>
  <si>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</si>
  <si>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</si>
  <si>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</si>
  <si>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</si>
  <si>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</si>
  <si>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</si>
  <si>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</si>
  <si>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</si>
  <si>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</si>
  <si>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</si>
  <si>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</si>
  <si>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</si>
  <si>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</si>
  <si>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</si>
  <si>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</si>
  <si>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</si>
  <si>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</si>
  <si>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</si>
  <si>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</si>
  <si>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</si>
  <si>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</si>
  <si>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</si>
  <si>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</si>
  <si>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</si>
  <si>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</si>
  <si>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</si>
  <si>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</si>
  <si>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</si>
  <si>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</si>
  <si>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</si>
  <si>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</si>
  <si>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</si>
  <si>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</si>
  <si>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</si>
  <si>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</si>
  <si>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</si>
  <si>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</si>
  <si>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</si>
  <si>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</si>
  <si>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</si>
  <si>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</si>
  <si>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</si>
  <si>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</si>
  <si>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</si>
  <si>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</si>
  <si>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</si>
  <si>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</si>
  <si>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</si>
  <si>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</si>
  <si>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</si>
  <si>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</si>
  <si>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</si>
  <si>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</si>
  <si>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</si>
  <si>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</si>
  <si>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</si>
  <si>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</si>
  <si>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</si>
  <si>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</si>
  <si>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</si>
  <si>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</si>
  <si>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</si>
  <si>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</si>
  <si>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</si>
  <si>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</si>
  <si>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</si>
  <si>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</si>
  <si>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</si>
  <si>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</si>
  <si>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</si>
  <si>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</si>
  <si>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</si>
  <si>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</si>
  <si>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</si>
  <si>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</si>
  <si>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</si>
  <si>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</si>
  <si>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</si>
  <si>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</si>
  <si>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</si>
  <si>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</si>
  <si>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</si>
  <si>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</si>
  <si>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</si>
  <si>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</si>
  <si>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</si>
  <si>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</si>
  <si>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</si>
  <si>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</si>
  <si>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</si>
  <si>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</si>
  <si>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</si>
  <si>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</si>
  <si>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</si>
  <si>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</si>
  <si>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</si>
  <si>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</si>
  <si>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</si>
  <si>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</si>
  <si>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</si>
  <si>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</si>
  <si>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</si>
  <si>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</si>
  <si>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</si>
  <si>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</si>
  <si>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</si>
  <si>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</si>
  <si>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</si>
  <si>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</si>
  <si>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</si>
  <si>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</si>
  <si>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</si>
  <si>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</si>
  <si>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</si>
  <si>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</si>
  <si>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</si>
  <si>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</si>
  <si>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</si>
  <si>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</si>
  <si>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</si>
  <si>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</si>
  <si>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</si>
  <si>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</si>
  <si>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</si>
  <si>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</si>
  <si>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</si>
  <si>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</si>
  <si>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</si>
  <si>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</si>
  <si>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</si>
  <si>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</si>
  <si>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</si>
  <si>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</si>
  <si>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</si>
  <si>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</si>
  <si>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</si>
  <si>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</si>
  <si>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</si>
  <si>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</si>
  <si>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</si>
  <si>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</si>
  <si>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</si>
  <si>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</si>
  <si>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</si>
  <si>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</si>
  <si>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</si>
  <si>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</si>
  <si>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</si>
  <si>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</si>
  <si>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</si>
  <si>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</si>
  <si>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</si>
  <si>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</si>
  <si>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</si>
  <si>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</si>
  <si>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</si>
  <si>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</si>
  <si>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</si>
  <si>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</si>
  <si>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</si>
  <si>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</si>
  <si>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</si>
  <si>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</si>
  <si>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</si>
  <si>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</si>
  <si>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</si>
  <si>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</si>
  <si>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</si>
  <si>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</si>
  <si>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</si>
  <si>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</si>
  <si>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</si>
  <si>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</si>
  <si>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</si>
  <si>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</si>
  <si>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</si>
  <si>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</si>
  <si>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</si>
  <si>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</si>
  <si>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</si>
  <si>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</si>
  <si>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</si>
  <si>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</si>
  <si>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</si>
  <si>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</si>
  <si>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</si>
  <si>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</si>
  <si>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</si>
  <si>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</si>
  <si>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</si>
  <si>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</si>
  <si>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</si>
  <si>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</si>
  <si>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</si>
  <si>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</si>
  <si>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</si>
  <si>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</si>
  <si>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</si>
  <si>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</si>
  <si>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</si>
  <si>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</si>
  <si>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</si>
  <si>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</si>
  <si>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</si>
  <si>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</si>
  <si>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</si>
  <si>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</si>
  <si>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</si>
  <si>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</si>
  <si>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</si>
  <si>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</si>
  <si>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</si>
  <si>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</si>
  <si>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</si>
  <si>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</si>
  <si>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</si>
  <si>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</si>
  <si>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</si>
  <si>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</si>
  <si>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</si>
  <si>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</si>
  <si>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</si>
  <si>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</si>
  <si>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</si>
  <si>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</si>
  <si>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</si>
  <si>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</si>
  <si>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</si>
  <si>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</si>
  <si>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</si>
  <si>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</si>
  <si>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</si>
  <si>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</si>
  <si>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</si>
  <si>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</si>
  <si>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</si>
  <si>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</si>
  <si>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</si>
  <si>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</si>
  <si>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</si>
  <si>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</si>
  <si>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</si>
  <si>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</si>
  <si>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</si>
  <si>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</si>
  <si>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</si>
  <si>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</si>
  <si>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</si>
  <si>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</si>
  <si>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</si>
  <si>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</si>
  <si>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</si>
  <si>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</si>
  <si>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</si>
  <si>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</si>
  <si>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</si>
  <si>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</si>
  <si>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</si>
  <si>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</si>
  <si>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</si>
  <si>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</si>
  <si>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</si>
  <si>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</si>
  <si>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</si>
  <si>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</si>
  <si>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</si>
  <si>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</si>
  <si>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</si>
  <si>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</si>
  <si>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</si>
  <si>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</si>
  <si>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</si>
  <si>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</si>
  <si>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</si>
  <si>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</si>
  <si>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</si>
  <si>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</si>
  <si>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</si>
  <si>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</si>
  <si>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</si>
  <si>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</si>
  <si>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</si>
  <si>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</si>
  <si>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</si>
  <si>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</si>
  <si>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</si>
  <si>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</si>
  <si>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</si>
  <si>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</si>
  <si>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</si>
  <si>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</si>
  <si>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</si>
  <si>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</si>
  <si>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</si>
  <si>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</si>
  <si>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</si>
  <si>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</si>
  <si>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</si>
  <si>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</si>
  <si>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</si>
  <si>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</si>
  <si>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</si>
  <si>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</si>
  <si>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</si>
  <si>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</si>
  <si>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</si>
  <si>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</si>
  <si>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</si>
  <si>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</si>
  <si>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</si>
  <si>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</si>
  <si>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</si>
  <si>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</si>
  <si>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</si>
  <si>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</si>
  <si>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</si>
  <si>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</si>
  <si>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</si>
  <si>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</si>
  <si>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</si>
  <si>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</si>
  <si>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</si>
  <si>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</si>
  <si>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</si>
  <si>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</si>
  <si>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</si>
  <si>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</si>
  <si>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</si>
  <si>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</si>
  <si>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</si>
  <si>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</si>
  <si>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</si>
  <si>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</si>
  <si>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</si>
  <si>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</si>
  <si>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</si>
  <si>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</si>
  <si>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</si>
  <si>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</si>
  <si>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</si>
  <si>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</si>
  <si>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</si>
  <si>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</si>
  <si>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</si>
  <si>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</si>
  <si>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</si>
  <si>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</si>
  <si>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</si>
  <si>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</si>
  <si>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</si>
  <si>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</si>
  <si>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</si>
  <si>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</si>
  <si>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</si>
  <si>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</si>
  <si>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</si>
  <si>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</si>
  <si>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</si>
  <si>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</si>
  <si>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</si>
  <si>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</si>
  <si>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</si>
  <si>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</si>
  <si>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</si>
  <si>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</si>
  <si>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</si>
  <si>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</si>
  <si>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</si>
  <si>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</si>
  <si>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</si>
  <si>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</si>
  <si>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</si>
  <si>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</si>
  <si>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</si>
  <si>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</si>
  <si>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</si>
  <si>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</si>
  <si>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</si>
  <si>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</si>
  <si>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</si>
  <si>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</si>
  <si>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</si>
  <si>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</si>
  <si>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</si>
  <si>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</si>
  <si>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</si>
  <si>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</si>
  <si>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</si>
  <si>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</si>
  <si>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</si>
  <si>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</si>
  <si>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</si>
  <si>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</si>
  <si>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</si>
  <si>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</si>
  <si>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</si>
  <si>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</si>
  <si>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</si>
  <si>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</si>
  <si>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</si>
  <si>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</si>
  <si>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</si>
  <si>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</si>
  <si>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</si>
  <si>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</si>
  <si>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</si>
  <si>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</si>
  <si>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</si>
  <si>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</si>
  <si>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</si>
  <si>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</si>
  <si>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</si>
  <si>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</si>
  <si>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</si>
  <si>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</si>
  <si>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</si>
  <si>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</si>
  <si>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</si>
  <si>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</si>
  <si>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</si>
  <si>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</si>
  <si>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</si>
  <si>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</si>
  <si>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</si>
  <si>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</si>
  <si>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</si>
  <si>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</si>
  <si>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</si>
  <si>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</si>
  <si>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</si>
  <si>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</si>
  <si>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</si>
  <si>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</si>
  <si>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</si>
  <si>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</si>
  <si>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</si>
  <si>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</si>
  <si>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</si>
  <si>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</si>
  <si>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</si>
  <si>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</si>
  <si>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</si>
  <si>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</si>
  <si>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</si>
  <si>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</si>
  <si>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</si>
  <si>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</si>
  <si>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</si>
  <si>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</si>
  <si>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</si>
  <si>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</si>
  <si>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</si>
  <si>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</si>
  <si>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</si>
  <si>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</si>
  <si>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</si>
  <si>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</si>
  <si>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</si>
  <si>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</si>
  <si>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</si>
  <si>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</si>
  <si>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</si>
  <si>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</si>
  <si>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</si>
  <si>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</si>
  <si>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</si>
  <si>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</si>
  <si>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</si>
  <si>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</si>
  <si>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</si>
  <si>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</si>
  <si>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</si>
  <si>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</si>
  <si>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</si>
  <si>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</si>
  <si>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</si>
  <si>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</si>
  <si>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</si>
  <si>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</si>
  <si>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</si>
  <si>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</si>
  <si>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</si>
  <si>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</si>
  <si>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</si>
  <si>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</si>
  <si>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</si>
  <si>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</si>
  <si>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</si>
  <si>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</si>
  <si>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</si>
  <si>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</si>
  <si>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</si>
  <si>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</si>
  <si>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</si>
  <si>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</si>
  <si>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</si>
  <si>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</si>
  <si>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</si>
  <si>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</si>
  <si>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</si>
  <si>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</si>
  <si>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</si>
  <si>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</si>
  <si>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</si>
  <si>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</si>
  <si>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</si>
  <si>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</si>
  <si>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</si>
  <si>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</si>
  <si>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</si>
  <si>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</si>
  <si>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</si>
  <si>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</si>
  <si>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</si>
  <si>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</si>
  <si>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</si>
  <si>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</si>
  <si>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</si>
  <si>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</si>
  <si>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</si>
  <si>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</si>
  <si>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</si>
  <si>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</si>
  <si>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</si>
  <si>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</si>
  <si>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</si>
  <si>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</si>
  <si>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</si>
  <si>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</si>
  <si>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</si>
  <si>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</si>
  <si>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</si>
  <si>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</si>
  <si>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</si>
  <si>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</si>
  <si>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</si>
  <si>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</si>
  <si>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</si>
  <si>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</si>
  <si>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</si>
  <si>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</si>
  <si>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</si>
  <si>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</si>
  <si>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</si>
  <si>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</si>
  <si>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</si>
  <si>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</si>
  <si>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</si>
  <si>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</si>
  <si>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</si>
  <si>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</si>
  <si>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</si>
  <si>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</si>
  <si>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</si>
  <si>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</si>
  <si>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</si>
  <si>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</si>
  <si>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</si>
  <si>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</si>
  <si>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</si>
  <si>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</si>
  <si>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</si>
  <si>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</si>
  <si>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</si>
  <si>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</si>
  <si>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</si>
  <si>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</si>
  <si>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</si>
  <si>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</si>
  <si>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</si>
  <si>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</si>
  <si>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</si>
  <si>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</si>
  <si>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</si>
  <si>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</si>
  <si>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</si>
  <si>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</si>
  <si>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</si>
  <si>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</si>
  <si>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</si>
  <si>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</si>
  <si>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</si>
  <si>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</si>
  <si>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</si>
  <si>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</si>
  <si>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</si>
  <si>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</si>
  <si>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</si>
  <si>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</si>
  <si>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</si>
  <si>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</si>
  <si>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</si>
  <si>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</si>
  <si>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</si>
  <si>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</si>
  <si>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</si>
  <si>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</si>
  <si>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</si>
  <si>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</si>
  <si>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</si>
  <si>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</si>
  <si>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</si>
  <si>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</si>
  <si>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</si>
  <si>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</si>
  <si>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</si>
  <si>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</si>
  <si>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</si>
  <si>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</si>
  <si>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</si>
  <si>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</si>
  <si>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</si>
  <si>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</si>
  <si>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</si>
  <si>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</si>
  <si>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</si>
  <si>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</si>
  <si>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</si>
  <si>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</si>
  <si>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</si>
  <si>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</si>
  <si>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</si>
  <si>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</si>
  <si>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</si>
  <si>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</si>
  <si>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</si>
  <si>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</si>
  <si>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</si>
  <si>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</si>
  <si>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</si>
  <si>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</si>
  <si>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</si>
  <si>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</si>
  <si>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</si>
  <si>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</si>
  <si>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</si>
  <si>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</si>
  <si>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</si>
  <si>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</si>
  <si>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</si>
  <si>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</si>
  <si>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</si>
  <si>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</si>
  <si>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</si>
  <si>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</si>
  <si>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</si>
  <si>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</si>
  <si>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</si>
  <si>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</si>
  <si>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</si>
  <si>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</si>
  <si>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</si>
  <si>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</si>
  <si>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</si>
  <si>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</si>
  <si>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</si>
  <si>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</si>
  <si>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</si>
  <si>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</si>
  <si>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</si>
  <si>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</si>
  <si>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</si>
  <si>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</si>
  <si>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</si>
  <si>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</si>
  <si>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</si>
  <si>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</si>
  <si>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</si>
  <si>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</si>
  <si>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</si>
  <si>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</si>
  <si>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</si>
  <si>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</si>
  <si>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</si>
  <si>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</si>
  <si>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</si>
  <si>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</si>
  <si>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</si>
  <si>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</si>
  <si>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</si>
  <si>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</si>
  <si>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</si>
  <si>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</si>
  <si>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</si>
  <si>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</si>
  <si>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</si>
  <si>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</si>
  <si>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</si>
  <si>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</si>
  <si>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</si>
  <si>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</si>
  <si>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</si>
  <si>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</si>
  <si>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</si>
  <si>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</si>
  <si>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</si>
  <si>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</si>
  <si>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</si>
  <si>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</si>
  <si>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</si>
  <si>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</si>
  <si>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</si>
  <si>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</si>
  <si>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</si>
  <si>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</si>
  <si>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</si>
  <si>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</si>
  <si>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</si>
  <si>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</si>
  <si>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</si>
  <si>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</si>
  <si>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</si>
  <si>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</si>
  <si>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</si>
  <si>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</si>
  <si>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</si>
  <si>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</si>
  <si>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</si>
  <si>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</si>
  <si>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</si>
  <si>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</si>
  <si>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</si>
  <si>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</si>
  <si>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</si>
  <si>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</si>
  <si>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</si>
  <si>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</si>
  <si>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</si>
  <si>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</si>
  <si>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</si>
  <si>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</si>
  <si>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</si>
  <si>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</si>
  <si>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</si>
  <si>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</si>
  <si>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</si>
  <si>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</si>
  <si>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</si>
  <si>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</si>
  <si>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</si>
  <si>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</si>
  <si>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</si>
  <si>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</si>
  <si>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</si>
  <si>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</si>
  <si>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</si>
  <si>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</si>
  <si>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</si>
  <si>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</si>
  <si>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</si>
  <si>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</si>
  <si>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</si>
  <si>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</si>
  <si>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</si>
  <si>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</si>
  <si>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</si>
  <si>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</si>
  <si>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</si>
  <si>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</si>
  <si>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</si>
  <si>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</si>
  <si>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</si>
  <si>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</si>
  <si>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</si>
  <si>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</si>
  <si>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</si>
  <si>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</si>
  <si>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</si>
  <si>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</si>
  <si>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</si>
  <si>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</si>
  <si>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</si>
  <si>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</si>
  <si>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</si>
  <si>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</si>
  <si>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</si>
  <si>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</si>
  <si>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</si>
  <si>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</si>
  <si>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</si>
  <si>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</si>
  <si>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</si>
  <si>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</si>
  <si>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</si>
  <si>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</si>
  <si>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</si>
  <si>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</si>
  <si>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</si>
  <si>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</si>
  <si>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</si>
  <si>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</si>
  <si>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</si>
  <si>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</si>
  <si>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</si>
  <si>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</si>
  <si>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</si>
  <si>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</si>
  <si>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</si>
  <si>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</si>
  <si>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</si>
  <si>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</si>
  <si>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</si>
  <si>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</si>
  <si>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</si>
  <si>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</si>
  <si>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</si>
  <si>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</si>
  <si>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</si>
  <si>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</si>
  <si>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</si>
  <si>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</si>
  <si>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</si>
  <si>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</si>
  <si>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</si>
  <si>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</si>
  <si>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</si>
  <si>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</si>
  <si>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</si>
  <si>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</si>
  <si>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</si>
  <si>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</si>
  <si>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</si>
  <si>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</si>
  <si>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</si>
  <si>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</si>
  <si>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</si>
  <si>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</si>
  <si>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</si>
  <si>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</si>
  <si>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</si>
  <si>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</si>
  <si>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</si>
  <si>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</si>
  <si>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</si>
  <si>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</si>
  <si>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</si>
  <si>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</si>
  <si>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</si>
  <si>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</si>
  <si>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</si>
  <si>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</si>
  <si>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</si>
  <si>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</si>
  <si>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</si>
  <si>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</si>
  <si>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</si>
  <si>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</si>
  <si>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</si>
  <si>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</si>
  <si>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</si>
  <si>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</si>
  <si>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</si>
  <si>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</si>
  <si>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</si>
  <si>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</si>
  <si>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</si>
  <si>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</si>
  <si>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</si>
  <si>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</si>
  <si>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</si>
  <si>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</si>
  <si>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</si>
  <si>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</si>
  <si>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</si>
  <si>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</si>
  <si>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</si>
  <si>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</si>
  <si>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</si>
  <si>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</si>
  <si>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</si>
  <si>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</si>
  <si>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</si>
  <si>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</si>
  <si>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</si>
  <si>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</si>
  <si>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</si>
  <si>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</si>
  <si>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</si>
  <si>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</si>
  <si>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</si>
  <si>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</si>
  <si>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</si>
  <si>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</si>
  <si>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</si>
  <si>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</si>
  <si>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</si>
  <si>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</si>
  <si>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</si>
  <si>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</si>
  <si>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</si>
  <si>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</si>
  <si>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</si>
  <si>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</si>
  <si>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</si>
  <si>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</si>
  <si>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</si>
  <si>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</si>
  <si>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</si>
  <si>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</si>
  <si>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</si>
  <si>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</si>
  <si>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</si>
  <si>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</si>
  <si>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</si>
  <si>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</si>
  <si>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</si>
  <si>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</si>
  <si>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</si>
  <si>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</si>
  <si>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</si>
  <si>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</si>
  <si>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</si>
  <si>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</si>
  <si>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</si>
  <si>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</si>
  <si>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</si>
  <si>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</si>
  <si>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</si>
  <si>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</si>
  <si>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</si>
  <si>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</si>
  <si>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</si>
  <si>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</si>
  <si>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</si>
  <si>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</si>
  <si>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</si>
  <si>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</si>
  <si>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</si>
  <si>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</si>
  <si>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</si>
  <si>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</si>
  <si>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</si>
  <si>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</si>
  <si>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</si>
  <si>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</si>
  <si>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</si>
  <si>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</si>
  <si>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</si>
  <si>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</si>
  <si>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</si>
  <si>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</si>
  <si>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</si>
  <si>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</si>
  <si>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</si>
  <si>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</si>
  <si>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</si>
  <si>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</si>
  <si>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</si>
  <si>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</si>
  <si>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</si>
  <si>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</si>
  <si>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</si>
  <si>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</si>
  <si>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</si>
  <si>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</si>
  <si>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</si>
  <si>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</si>
  <si>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</si>
  <si>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</si>
  <si>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</si>
  <si>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</si>
  <si>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</si>
  <si>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</si>
  <si>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</si>
  <si>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</si>
  <si>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</si>
  <si>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</si>
  <si>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</si>
  <si>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</si>
  <si>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</si>
  <si>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</si>
  <si>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</si>
  <si>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</si>
  <si>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</si>
  <si>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</si>
  <si>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</si>
  <si>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</si>
  <si>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</si>
  <si>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</si>
  <si>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</si>
  <si>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</si>
  <si>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</si>
  <si>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</si>
  <si>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</si>
  <si>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</si>
  <si>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</si>
  <si>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</si>
  <si>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</si>
  <si>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</si>
  <si>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</si>
  <si>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</si>
  <si>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</si>
  <si>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</si>
  <si>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</si>
  <si>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</si>
  <si>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</si>
  <si>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</si>
  <si>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</si>
  <si>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</si>
  <si>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</si>
  <si>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</si>
  <si>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</si>
  <si>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</si>
  <si>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</si>
  <si>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</si>
  <si>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</si>
  <si>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</si>
  <si>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</si>
  <si>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</si>
  <si>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</si>
  <si>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</si>
  <si>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</si>
  <si>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</si>
  <si>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</si>
  <si>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</si>
  <si>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</si>
  <si>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</si>
  <si>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</si>
  <si>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</si>
  <si>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</si>
  <si>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</si>
  <si>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</si>
  <si>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</si>
  <si>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</si>
  <si>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</si>
  <si>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</si>
  <si>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</si>
  <si>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</si>
  <si>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</si>
  <si>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</si>
  <si>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</si>
  <si>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</si>
  <si>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</si>
  <si>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</si>
  <si>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</si>
  <si>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</si>
  <si>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</si>
  <si>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</si>
  <si>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</si>
  <si>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</si>
  <si>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</si>
  <si>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</si>
  <si>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</si>
  <si>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</si>
  <si>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</si>
  <si>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</si>
  <si>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</si>
  <si>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</si>
  <si>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</si>
  <si>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</si>
  <si>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</si>
  <si>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</si>
  <si>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</si>
  <si>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</si>
  <si>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</si>
  <si>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</si>
  <si>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</si>
  <si>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</si>
  <si>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</si>
  <si>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</si>
  <si>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</si>
  <si>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</si>
  <si>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</si>
  <si>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</si>
  <si>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</si>
  <si>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</si>
  <si>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</si>
  <si>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</si>
  <si>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</si>
  <si>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</si>
  <si>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</si>
  <si>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</si>
  <si>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</si>
  <si>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</si>
  <si>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</si>
  <si>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</si>
  <si>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</si>
  <si>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</si>
  <si>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</si>
  <si>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</si>
  <si>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</si>
  <si>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</si>
  <si>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</si>
  <si>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</si>
  <si>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</si>
  <si>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</si>
  <si>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</si>
  <si>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</si>
  <si>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</si>
  <si>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</si>
  <si>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</si>
  <si>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</si>
  <si>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</si>
  <si>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</si>
  <si>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</si>
  <si>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</si>
  <si>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</si>
  <si>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</si>
  <si>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</si>
  <si>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</si>
  <si>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</si>
  <si>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</si>
  <si>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</si>
  <si>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</si>
  <si>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</si>
  <si>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</si>
  <si>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</si>
  <si>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</si>
  <si>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</si>
  <si>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</si>
  <si>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</si>
  <si>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</si>
  <si>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</si>
  <si>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</si>
  <si>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</si>
  <si>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</si>
  <si>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</si>
  <si>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</si>
  <si>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</si>
  <si>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</si>
  <si>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</si>
  <si>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</si>
  <si>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</si>
  <si>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</si>
  <si>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</si>
  <si>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</si>
  <si>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</si>
  <si>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</si>
  <si>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</si>
  <si>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</si>
  <si>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</si>
  <si>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</si>
  <si>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</si>
  <si>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</si>
  <si>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</si>
  <si>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</si>
  <si>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</si>
  <si>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</si>
  <si>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</si>
  <si>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</si>
  <si>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</si>
  <si>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</si>
  <si>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</si>
  <si>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</si>
  <si>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</si>
  <si>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</si>
  <si>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</si>
  <si>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</si>
  <si>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</si>
  <si>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</si>
  <si>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</si>
  <si>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</si>
  <si>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</si>
  <si>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</si>
  <si>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</si>
  <si>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</si>
  <si>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</si>
  <si>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</si>
  <si>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</si>
  <si>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</si>
  <si>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</si>
  <si>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</si>
  <si>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</si>
  <si>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</si>
  <si>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</si>
  <si>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</si>
  <si>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</si>
  <si>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</si>
  <si>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</si>
  <si>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</si>
  <si>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</si>
  <si>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</si>
  <si>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</si>
  <si>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</si>
  <si>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</si>
  <si>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</si>
  <si>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</si>
  <si>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</si>
  <si>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</si>
  <si>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</si>
  <si>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</si>
  <si>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</si>
  <si>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</si>
  <si>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</si>
  <si>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</si>
  <si>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</si>
  <si>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</si>
  <si>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</si>
  <si>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</si>
  <si>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</si>
  <si>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</si>
  <si>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</si>
  <si>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</si>
  <si>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</si>
  <si>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</si>
  <si>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</si>
  <si>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</si>
  <si>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</si>
  <si>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</si>
  <si>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</si>
  <si>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</si>
  <si>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</si>
  <si>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</si>
  <si>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</si>
  <si>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</si>
  <si>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</si>
  <si>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</si>
  <si>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</si>
  <si>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</si>
  <si>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</si>
  <si>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</si>
  <si>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</si>
  <si>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</si>
  <si>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</si>
  <si>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</si>
  <si>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</si>
  <si>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</si>
  <si>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</si>
  <si>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</si>
  <si>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</si>
  <si>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</si>
  <si>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</si>
  <si>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</si>
  <si>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</si>
  <si>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</si>
  <si>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</si>
  <si>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</si>
  <si>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</si>
  <si>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</si>
  <si>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</si>
  <si>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</si>
  <si>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</si>
  <si>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</si>
  <si>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</si>
  <si>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</si>
  <si>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</si>
  <si>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</si>
  <si>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</si>
  <si>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</si>
  <si>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</si>
  <si>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</si>
  <si>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</si>
  <si>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</si>
  <si>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</si>
  <si>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</si>
  <si>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</si>
  <si>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</si>
  <si>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</si>
  <si>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</si>
  <si>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</si>
  <si>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</si>
  <si>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</si>
  <si>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</si>
  <si>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</si>
  <si>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</si>
  <si>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</si>
  <si>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</si>
  <si>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</si>
  <si>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</si>
  <si>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</si>
  <si>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</si>
  <si>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</si>
  <si>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</si>
  <si>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</si>
  <si>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</si>
  <si>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</si>
  <si>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</si>
  <si>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</si>
  <si>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</si>
  <si>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</si>
  <si>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</si>
  <si>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</si>
  <si>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</si>
  <si>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</si>
  <si>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</si>
  <si>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</si>
  <si>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</si>
  <si>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</si>
  <si>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</si>
  <si>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</si>
  <si>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</si>
  <si>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</si>
  <si>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</si>
  <si>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</si>
  <si>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</si>
  <si>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</si>
  <si>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</si>
  <si>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</si>
  <si>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</si>
  <si>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</si>
  <si>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</si>
  <si>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</si>
  <si>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</si>
  <si>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</si>
  <si>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</si>
  <si>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</si>
  <si>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</si>
  <si>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</si>
  <si>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</si>
  <si>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</si>
  <si>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</si>
  <si>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</si>
  <si>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</si>
  <si>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</si>
  <si>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</si>
  <si>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</si>
  <si>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</si>
  <si>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</si>
  <si>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</si>
  <si>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</si>
  <si>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</si>
  <si>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</si>
  <si>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</si>
  <si>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</si>
  <si>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</si>
  <si>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</si>
  <si>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</si>
  <si>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</si>
  <si>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</si>
  <si>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</si>
  <si>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</si>
  <si>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</si>
  <si>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</si>
  <si>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</si>
  <si>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</si>
  <si>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</si>
  <si>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</si>
  <si>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</si>
  <si>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</si>
  <si>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</si>
  <si>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</si>
  <si>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</si>
  <si>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</si>
  <si>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</si>
  <si>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</si>
  <si>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</si>
  <si>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</si>
  <si>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</si>
  <si>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</si>
  <si>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</si>
  <si>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</si>
  <si>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</si>
  <si>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</si>
  <si>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</si>
  <si>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</si>
  <si>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</si>
  <si>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</si>
  <si>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</si>
  <si>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</si>
  <si>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</si>
  <si>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</si>
  <si>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</si>
  <si>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</si>
  <si>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</si>
  <si>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</si>
  <si>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</si>
  <si>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</si>
  <si>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</si>
  <si>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</si>
  <si>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</si>
  <si>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</si>
  <si>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</si>
  <si>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</si>
  <si>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</si>
  <si>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</si>
  <si>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</si>
  <si>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</si>
  <si>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</si>
  <si>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</si>
  <si>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</si>
  <si>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</si>
  <si>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</si>
  <si>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</si>
  <si>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</si>
  <si>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</si>
  <si>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</si>
  <si>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</si>
  <si>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</si>
  <si>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</si>
  <si>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</si>
  <si>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</si>
  <si>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</si>
  <si>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</si>
  <si>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</si>
  <si>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</si>
  <si>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</si>
  <si>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</si>
  <si>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</si>
  <si>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</si>
  <si>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</si>
  <si>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</si>
  <si>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</si>
  <si>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</si>
  <si>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</si>
  <si>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</si>
  <si>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</si>
  <si>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</si>
  <si>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</si>
  <si>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</si>
  <si>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</si>
  <si>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</si>
  <si>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</si>
  <si>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</si>
  <si>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</si>
  <si>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</si>
  <si>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</si>
  <si>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</si>
  <si>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</si>
  <si>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</si>
  <si>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</si>
  <si>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</si>
  <si>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</si>
  <si>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</si>
  <si>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</si>
  <si>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</si>
  <si>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</si>
  <si>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</si>
  <si>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</si>
  <si>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</si>
  <si>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</si>
  <si>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</si>
  <si>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</si>
  <si>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</si>
  <si>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</si>
  <si>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</si>
  <si>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</si>
  <si>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</si>
  <si>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</si>
  <si>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</si>
  <si>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</si>
  <si>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</si>
  <si>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</si>
  <si>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</si>
  <si>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</si>
  <si>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</si>
  <si>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</si>
  <si>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</si>
  <si>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</si>
  <si>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</si>
  <si>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</si>
  <si>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</si>
  <si>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</si>
  <si>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</si>
  <si>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</si>
  <si>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</si>
  <si>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</si>
  <si>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</si>
  <si>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</si>
  <si>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</si>
  <si>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</si>
  <si>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</si>
  <si>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</si>
  <si>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</si>
  <si>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</si>
  <si>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</si>
  <si>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</si>
  <si>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</si>
  <si>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</si>
  <si>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</si>
  <si>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</si>
  <si>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</si>
  <si>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</si>
  <si>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</si>
  <si>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</si>
  <si>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</si>
  <si>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</si>
  <si>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</si>
  <si>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</si>
  <si>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</si>
  <si>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</si>
  <si>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</si>
  <si>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</si>
  <si>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</si>
  <si>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</si>
  <si>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</si>
  <si>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</si>
  <si>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</si>
  <si>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</si>
  <si>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</si>
  <si>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</si>
  <si>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</si>
  <si>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</si>
  <si>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</si>
  <si>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</si>
  <si>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</si>
  <si>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</si>
  <si>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</si>
  <si>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</si>
  <si>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</si>
  <si>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</si>
  <si>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</si>
  <si>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</si>
  <si>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</si>
  <si>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</si>
  <si>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</si>
  <si>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</si>
  <si>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</si>
  <si>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</si>
  <si>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</si>
  <si>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</si>
  <si>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</si>
  <si>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</si>
  <si>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</si>
  <si>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</si>
  <si>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</si>
  <si>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</si>
  <si>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</si>
  <si>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</si>
  <si>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</si>
  <si>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</si>
  <si>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</si>
  <si>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</si>
  <si>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</si>
  <si>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</si>
  <si>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</si>
  <si>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</si>
  <si>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</si>
  <si>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</si>
  <si>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</si>
  <si>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</si>
  <si>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</si>
  <si>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</si>
  <si>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</si>
  <si>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</si>
  <si>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</si>
  <si>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</si>
  <si>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</si>
  <si>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</si>
  <si>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</si>
  <si>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</si>
  <si>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</si>
  <si>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</si>
  <si>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</si>
  <si>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</si>
  <si>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</si>
  <si>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</si>
  <si>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</si>
  <si>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</si>
  <si>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</si>
  <si>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</si>
  <si>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</si>
  <si>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</si>
  <si>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</si>
  <si>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</si>
  <si>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</si>
  <si>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</si>
  <si>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</si>
  <si>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</si>
  <si>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</si>
  <si>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</si>
  <si>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</si>
  <si>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</si>
  <si>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</si>
  <si>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</si>
  <si>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</si>
  <si>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</si>
  <si>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</si>
  <si>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</si>
  <si>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</si>
  <si>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</si>
  <si>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</si>
  <si>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</si>
  <si>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</si>
  <si>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</si>
  <si>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</si>
  <si>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</si>
  <si>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</si>
  <si>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</si>
  <si>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</si>
  <si>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</si>
  <si>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</si>
  <si>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</si>
  <si>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</si>
  <si>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</si>
  <si>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</si>
  <si>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</si>
  <si>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</si>
  <si>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</si>
  <si>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</si>
  <si>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</si>
  <si>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</si>
  <si>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</si>
  <si>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</si>
  <si>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</si>
  <si>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</si>
  <si>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</si>
  <si>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</si>
  <si>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</si>
  <si>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</si>
  <si>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</si>
  <si>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</si>
  <si>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</si>
  <si>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</si>
  <si>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</si>
  <si>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</si>
  <si>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</si>
  <si>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</si>
  <si>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</si>
  <si>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</si>
  <si>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</si>
  <si>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</si>
  <si>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</si>
  <si>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</si>
  <si>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</si>
  <si>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</si>
  <si>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</si>
  <si>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</si>
  <si>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</si>
  <si>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</si>
  <si>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</si>
  <si>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</si>
  <si>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</si>
  <si>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</si>
  <si>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</si>
  <si>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</si>
  <si>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</si>
  <si>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</si>
  <si>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</si>
  <si>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</si>
  <si>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</si>
  <si>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</si>
  <si>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</si>
  <si>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</si>
  <si>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</si>
  <si>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</si>
  <si>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</si>
  <si>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</si>
  <si>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</si>
  <si>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</si>
  <si>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</si>
  <si>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</si>
  <si>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</si>
  <si>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</si>
  <si>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</si>
  <si>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</si>
  <si>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</si>
  <si>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</si>
  <si>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</si>
  <si>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</si>
  <si>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</si>
  <si>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</si>
  <si>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</si>
  <si>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</si>
  <si>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</si>
  <si>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</si>
  <si>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</si>
  <si>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</si>
  <si>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</si>
  <si>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</si>
  <si>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</si>
  <si>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</si>
  <si>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</si>
  <si>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</si>
  <si>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</si>
  <si>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</si>
  <si>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</si>
  <si>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</si>
  <si>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</si>
  <si>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</si>
  <si>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</si>
  <si>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</si>
  <si>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</si>
  <si>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</si>
  <si>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</si>
  <si>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</si>
  <si>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</si>
  <si>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</si>
  <si>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</si>
  <si>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</si>
  <si>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</si>
  <si>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</si>
  <si>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</si>
  <si>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</si>
  <si>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</si>
  <si>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</si>
  <si>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</si>
  <si>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</si>
  <si>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</si>
  <si>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</si>
  <si>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</si>
  <si>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</si>
  <si>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</si>
  <si>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</si>
  <si>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</si>
  <si>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</si>
  <si>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</si>
  <si>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</si>
  <si>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</si>
  <si>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</si>
  <si>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</si>
  <si>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</si>
  <si>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</si>
  <si>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</si>
  <si>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</si>
  <si>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</si>
  <si>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</si>
  <si>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</si>
  <si>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</si>
  <si>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</si>
  <si>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</si>
  <si>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</si>
  <si>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</si>
  <si>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</si>
  <si>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</si>
  <si>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</si>
  <si>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</si>
  <si>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</si>
  <si>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</si>
  <si>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</si>
  <si>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</si>
  <si>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</si>
  <si>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</si>
  <si>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</si>
  <si>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</si>
  <si>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</si>
  <si>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</si>
  <si>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</si>
  <si>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</si>
  <si>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</si>
  <si>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</si>
  <si>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</si>
  <si>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</si>
  <si>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</si>
  <si>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</si>
  <si>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</si>
  <si>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</si>
  <si>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</si>
  <si>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</si>
  <si>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</si>
  <si>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</si>
  <si>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</si>
  <si>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</si>
  <si>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</si>
  <si>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</si>
  <si>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</si>
  <si>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</si>
  <si>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</si>
  <si>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</si>
  <si>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</si>
  <si>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</si>
  <si>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</si>
  <si>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</si>
  <si>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</si>
  <si>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</si>
  <si>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</si>
  <si>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</si>
  <si>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</si>
  <si>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</si>
  <si>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</si>
  <si>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</si>
  <si>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</si>
  <si>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</si>
  <si>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</si>
  <si>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</si>
  <si>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</si>
  <si>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</si>
  <si>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</si>
  <si>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</si>
  <si>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</si>
  <si>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</si>
  <si>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</si>
  <si>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</si>
  <si>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</si>
  <si>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</si>
  <si>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</si>
  <si>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</si>
  <si>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</si>
  <si>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</si>
  <si>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</si>
  <si>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</si>
  <si>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</si>
  <si>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</si>
  <si>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</si>
  <si>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</si>
  <si>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</si>
  <si>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</si>
  <si>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</si>
  <si>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</si>
  <si>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</si>
  <si>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</si>
  <si>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</si>
  <si>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</si>
  <si>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</si>
  <si>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</si>
  <si>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</si>
  <si>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</si>
  <si>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</si>
  <si>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</si>
  <si>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</si>
  <si>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</si>
  <si>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</si>
  <si>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</si>
  <si>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</si>
  <si>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</si>
  <si>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</si>
  <si>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</si>
  <si>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</si>
  <si>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</si>
  <si>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</si>
  <si>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</si>
  <si>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</si>
  <si>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</si>
  <si>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</si>
  <si>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</si>
  <si>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</si>
  <si>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</si>
  <si>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</si>
  <si>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</si>
  <si>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</si>
  <si>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</si>
  <si>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</si>
  <si>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</si>
  <si>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</si>
  <si>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</si>
  <si>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</si>
  <si>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</si>
  <si>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</si>
  <si>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</si>
  <si>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</si>
  <si>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</si>
  <si>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</si>
  <si>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</si>
  <si>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</si>
  <si>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</si>
  <si>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</si>
  <si>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</si>
  <si>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</si>
  <si>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</si>
  <si>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</si>
  <si>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</si>
  <si>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</si>
  <si>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</si>
  <si>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</si>
  <si>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</si>
  <si>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</si>
  <si>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</si>
  <si>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</si>
  <si>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</si>
  <si>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</si>
  <si>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</si>
  <si>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</si>
  <si>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</si>
  <si>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</si>
  <si>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</si>
  <si>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</si>
  <si>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</si>
  <si>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</si>
  <si>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</si>
  <si>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</si>
  <si>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</si>
  <si>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</si>
  <si>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</si>
  <si>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</si>
  <si>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</si>
  <si>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</si>
  <si>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</si>
  <si>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</si>
  <si>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</si>
  <si>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</si>
  <si>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</si>
  <si>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</si>
  <si>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</si>
  <si>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</si>
  <si>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</si>
  <si>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</si>
  <si>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</si>
  <si>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</si>
  <si>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</si>
  <si>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</si>
  <si>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</si>
  <si>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</si>
  <si>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</si>
  <si>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</si>
  <si>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</si>
  <si>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</si>
  <si>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</si>
  <si>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</si>
  <si>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</si>
  <si>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</si>
  <si>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</si>
  <si>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</si>
  <si>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</si>
  <si>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</si>
  <si>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</si>
  <si>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</si>
  <si>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</si>
  <si>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</si>
  <si>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</si>
  <si>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</si>
  <si>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</si>
  <si>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</si>
  <si>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</si>
  <si>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</si>
  <si>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</si>
  <si>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</si>
  <si>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</si>
  <si>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</si>
  <si>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</si>
  <si>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</si>
  <si>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</si>
  <si>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</si>
  <si>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</si>
  <si>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</si>
  <si>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</si>
  <si>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</si>
  <si>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</si>
  <si>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</si>
  <si>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</si>
  <si>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</si>
  <si>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</si>
  <si>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</si>
  <si>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</si>
  <si>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</si>
  <si>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</si>
  <si>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</si>
  <si>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</si>
  <si>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</si>
  <si>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</si>
  <si>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</si>
  <si>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</si>
  <si>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</si>
  <si>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</si>
  <si>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</si>
  <si>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</si>
  <si>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</si>
  <si>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</si>
  <si>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</si>
  <si>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</si>
  <si>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</si>
  <si>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</si>
  <si>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</si>
  <si>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</si>
  <si>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</si>
  <si>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</si>
  <si>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</si>
  <si>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</si>
  <si>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</si>
  <si>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</si>
  <si>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</si>
  <si>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</si>
  <si>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</si>
  <si>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</si>
  <si>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</si>
  <si>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</si>
  <si>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</si>
  <si>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</si>
  <si>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</si>
  <si>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</si>
  <si>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</si>
  <si>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</si>
  <si>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</si>
  <si>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</si>
  <si>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</si>
  <si>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</si>
  <si>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</si>
  <si>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</si>
  <si>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</si>
  <si>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</si>
  <si>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</si>
  <si>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</si>
  <si>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</si>
  <si>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</si>
  <si>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</si>
  <si>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</si>
  <si>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</si>
  <si>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</si>
  <si>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</si>
  <si>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</si>
  <si>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</si>
  <si>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</si>
  <si>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</si>
  <si>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</si>
  <si>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</si>
  <si>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</si>
  <si>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</si>
  <si>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</si>
  <si>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</si>
  <si>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</si>
  <si>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</si>
  <si>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</si>
  <si>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</si>
  <si>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</si>
  <si>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</si>
  <si>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</si>
  <si>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</si>
  <si>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</si>
  <si>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</si>
  <si>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</si>
  <si>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</si>
  <si>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</si>
  <si>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</si>
  <si>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</si>
  <si>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</si>
  <si>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</si>
  <si>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</si>
  <si>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</si>
  <si>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</si>
  <si>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</si>
  <si>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</si>
  <si>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</si>
  <si>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</si>
  <si>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</si>
  <si>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</si>
  <si>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</si>
  <si>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</si>
  <si>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</si>
  <si>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</si>
  <si>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</si>
  <si>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</si>
  <si>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</si>
  <si>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</si>
  <si>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</si>
  <si>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</si>
  <si>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</si>
  <si>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</si>
  <si>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</si>
  <si>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</si>
  <si>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</si>
  <si>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</si>
  <si>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</si>
  <si>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</si>
  <si>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</si>
  <si>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</si>
  <si>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</si>
  <si>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</si>
  <si>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</si>
  <si>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</si>
  <si>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</si>
  <si>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</si>
  <si>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</si>
  <si>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</si>
  <si>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</si>
  <si>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</si>
  <si>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</si>
  <si>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</si>
  <si>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</si>
  <si>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</si>
  <si>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</si>
  <si>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</si>
  <si>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</si>
  <si>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</si>
  <si>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</si>
  <si>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</si>
  <si>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</si>
  <si>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</si>
  <si>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</si>
  <si>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</si>
  <si>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</si>
  <si>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</si>
  <si>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</si>
  <si>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</si>
  <si>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</si>
  <si>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</si>
  <si>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</si>
  <si>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</si>
  <si>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</si>
  <si>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</si>
  <si>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</si>
  <si>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</si>
  <si>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</si>
  <si>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</si>
  <si>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</si>
  <si>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</si>
  <si>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</si>
  <si>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</si>
  <si>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</si>
  <si>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</si>
  <si>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</si>
  <si>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</si>
  <si>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</si>
  <si>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</si>
  <si>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</si>
  <si>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</si>
  <si>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</si>
  <si>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</si>
  <si>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</si>
  <si>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</si>
  <si>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</si>
  <si>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</si>
  <si>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</si>
  <si>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</si>
  <si>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</si>
  <si>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</si>
  <si>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</si>
  <si>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</si>
  <si>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</si>
  <si>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</si>
  <si>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</si>
  <si>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</si>
  <si>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</si>
  <si>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</si>
  <si>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</si>
  <si>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</si>
  <si>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</si>
  <si>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</si>
  <si>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</si>
  <si>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</si>
  <si>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</si>
  <si>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</si>
  <si>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</si>
  <si>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</si>
  <si>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</si>
  <si>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</si>
  <si>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</si>
  <si>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</si>
  <si>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</si>
  <si>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</si>
  <si>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</si>
  <si>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</si>
  <si>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</si>
  <si>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</si>
  <si>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</si>
  <si>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</si>
  <si>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</si>
  <si>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</si>
  <si>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</si>
  <si>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</si>
  <si>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</si>
  <si>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</si>
  <si>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</si>
  <si>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</si>
  <si>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</si>
  <si>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</si>
  <si>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</si>
  <si>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</si>
  <si>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</si>
  <si>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</si>
  <si>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</si>
  <si>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</si>
  <si>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</si>
  <si>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</si>
  <si>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</si>
  <si>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</si>
  <si>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</si>
  <si>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</si>
  <si>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</si>
  <si>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</si>
  <si>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</si>
  <si>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</si>
  <si>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</si>
  <si>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</si>
  <si>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</si>
  <si>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</si>
  <si>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</si>
  <si>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</si>
  <si>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</si>
  <si>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</si>
  <si>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</si>
  <si>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</si>
  <si>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</si>
  <si>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</si>
  <si>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</si>
  <si>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</si>
  <si>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</si>
  <si>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</si>
  <si>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</si>
  <si>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</si>
  <si>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</si>
  <si>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</si>
  <si>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</si>
  <si>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</si>
  <si>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</si>
  <si>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</si>
  <si>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</si>
  <si>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</si>
  <si>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</si>
  <si>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</si>
  <si>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</si>
  <si>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</si>
  <si>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</si>
  <si>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</si>
  <si>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</si>
  <si>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</si>
  <si>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</si>
  <si>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</si>
  <si>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</si>
  <si>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</si>
  <si>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</si>
  <si>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</si>
  <si>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</si>
  <si>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</si>
  <si>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</si>
  <si>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</si>
  <si>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</si>
  <si>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</si>
  <si>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</si>
  <si>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</si>
  <si>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</si>
  <si>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</si>
  <si>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</si>
  <si>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</si>
  <si>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</si>
  <si>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</si>
  <si>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</si>
  <si>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</si>
  <si>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</si>
  <si>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</si>
  <si>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</si>
  <si>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</si>
  <si>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</si>
  <si>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</si>
  <si>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</si>
  <si>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</si>
  <si>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</si>
  <si>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</si>
  <si>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</si>
  <si>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</si>
  <si>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</si>
  <si>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</si>
  <si>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</si>
  <si>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</si>
  <si>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</si>
  <si>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</si>
  <si>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</si>
  <si>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</si>
  <si>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</si>
  <si>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</si>
  <si>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</si>
  <si>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</si>
  <si>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</si>
  <si>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</si>
  <si>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</si>
  <si>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</si>
  <si>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</si>
  <si>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</si>
  <si>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</si>
  <si>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</si>
  <si>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</si>
  <si>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</si>
  <si>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</si>
  <si>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</si>
  <si>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</si>
  <si>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</si>
  <si>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</si>
  <si>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</si>
  <si>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</si>
  <si>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</si>
  <si>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</si>
  <si>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</si>
  <si>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</si>
  <si>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</si>
  <si>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</si>
  <si>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</si>
  <si>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</si>
  <si>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</si>
  <si>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</si>
  <si>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</si>
  <si>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</si>
  <si>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</si>
  <si>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</si>
  <si>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</si>
  <si>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</si>
  <si>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</si>
  <si>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</si>
  <si>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</si>
  <si>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</si>
  <si>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</si>
  <si>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</si>
  <si>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</si>
  <si>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</si>
  <si>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</si>
  <si>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</si>
  <si>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</si>
  <si>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</si>
  <si>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</si>
  <si>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</si>
  <si>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</si>
  <si>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</si>
  <si>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</si>
  <si>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</si>
  <si>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</si>
  <si>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</si>
  <si>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</si>
  <si>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</si>
  <si>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</si>
  <si>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</si>
  <si>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</si>
  <si>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</si>
  <si>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</si>
  <si>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</si>
  <si>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</si>
  <si>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</si>
  <si>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</si>
  <si>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</si>
  <si>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</si>
  <si>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</si>
  <si>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</si>
  <si>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</si>
  <si>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</si>
  <si>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</si>
  <si>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</si>
  <si>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</si>
  <si>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</si>
  <si>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</si>
  <si>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</si>
  <si>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</si>
  <si>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</si>
  <si>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</si>
  <si>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</si>
  <si>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</si>
  <si>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</si>
  <si>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</si>
  <si>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</si>
  <si>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</si>
  <si>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</si>
  <si>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</si>
  <si>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</si>
  <si>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</si>
  <si>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</si>
  <si>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</si>
  <si>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</si>
  <si>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</si>
  <si>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</si>
  <si>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</si>
  <si>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</si>
  <si>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</si>
  <si>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</si>
  <si>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</si>
  <si>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</si>
  <si>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</si>
  <si>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</si>
  <si>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</si>
  <si>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</si>
  <si>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</si>
  <si>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</si>
  <si>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</si>
  <si>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</si>
  <si>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</si>
  <si>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</si>
  <si>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</si>
  <si>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</si>
  <si>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</si>
  <si>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</si>
  <si>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</si>
  <si>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</si>
  <si>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</si>
  <si>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</si>
  <si>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</si>
  <si>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</si>
  <si>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</si>
  <si>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</si>
  <si>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</si>
  <si>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</si>
  <si>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</si>
  <si>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</si>
  <si>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</si>
  <si>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</si>
  <si>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</si>
  <si>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</si>
  <si>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</si>
  <si>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</si>
  <si>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</si>
  <si>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</si>
  <si>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</si>
  <si>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</si>
  <si>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</si>
  <si>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</si>
  <si>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</si>
  <si>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</si>
  <si>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</si>
  <si>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</si>
  <si>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</si>
  <si>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</si>
  <si>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</si>
  <si>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</si>
  <si>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</si>
  <si>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</si>
  <si>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</si>
  <si>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</si>
  <si>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</si>
  <si>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</si>
  <si>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</si>
  <si>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</si>
  <si>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</si>
  <si>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</si>
  <si>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</si>
  <si>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</si>
  <si>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</si>
  <si>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</si>
  <si>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</si>
  <si>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</si>
  <si>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</si>
  <si>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</si>
  <si>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</si>
  <si>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</si>
  <si>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</si>
  <si>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</si>
  <si>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</si>
  <si>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</si>
  <si>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</si>
  <si>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</si>
  <si>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</si>
  <si>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</si>
  <si>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</si>
  <si>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</si>
  <si>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</si>
  <si>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</si>
  <si>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</si>
  <si>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</si>
  <si>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</si>
  <si>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</si>
  <si>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</si>
  <si>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</si>
  <si>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</si>
  <si>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</si>
  <si>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</si>
  <si>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</si>
  <si>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</si>
  <si>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</si>
  <si>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</si>
  <si>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</si>
  <si>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</si>
  <si>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</si>
  <si>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</si>
  <si>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</si>
  <si>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</si>
  <si>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</si>
  <si>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</si>
  <si>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</si>
  <si>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</si>
  <si>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</si>
  <si>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</si>
  <si>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</si>
  <si>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</si>
  <si>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</si>
  <si>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</si>
  <si>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</si>
  <si>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</si>
  <si>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</si>
  <si>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</si>
  <si>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</si>
  <si>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</si>
  <si>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</si>
  <si>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</si>
  <si>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</si>
  <si>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</si>
  <si>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</si>
  <si>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</si>
  <si>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</si>
  <si>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</si>
  <si>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</si>
  <si>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</si>
  <si>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</si>
  <si>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</si>
  <si>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</si>
  <si>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</si>
  <si>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</si>
  <si>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</si>
  <si>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</si>
  <si>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</si>
  <si>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</si>
  <si>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</si>
  <si>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</si>
  <si>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</si>
  <si>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</si>
  <si>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</si>
  <si>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</si>
  <si>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</si>
  <si>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</si>
  <si>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</si>
  <si>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</si>
  <si>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</si>
  <si>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</si>
  <si>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</si>
  <si>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</si>
  <si>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</si>
  <si>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</si>
  <si>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</si>
  <si>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</si>
  <si>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</si>
  <si>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</si>
  <si>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</si>
  <si>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</si>
  <si>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</si>
  <si>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</si>
  <si>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</si>
  <si>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</si>
  <si>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</si>
  <si>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</si>
  <si>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</si>
  <si>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</si>
  <si>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</si>
  <si>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</si>
  <si>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</si>
  <si>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</si>
  <si>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</si>
  <si>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</si>
  <si>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</si>
  <si>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</si>
  <si>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</si>
  <si>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</si>
  <si>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</si>
  <si>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</si>
  <si>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</si>
  <si>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</si>
  <si>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</si>
  <si>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</si>
  <si>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</si>
  <si>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</si>
  <si>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</si>
  <si>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</si>
  <si>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</si>
  <si>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</si>
  <si>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</si>
  <si>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</si>
  <si>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</si>
  <si>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</si>
  <si>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</si>
  <si>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</si>
  <si>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</si>
  <si>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</si>
  <si>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</si>
  <si>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</si>
  <si>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</si>
  <si>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</si>
  <si>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</si>
  <si>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</si>
  <si>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</si>
  <si>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</si>
  <si>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</si>
  <si>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</si>
  <si>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</si>
  <si>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</si>
  <si>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</si>
  <si>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</si>
  <si>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</si>
  <si>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</si>
  <si>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</si>
  <si>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</si>
  <si>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</si>
  <si>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</si>
  <si>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</si>
  <si>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</si>
  <si>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</si>
  <si>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</si>
  <si>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</si>
  <si>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</si>
  <si>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</si>
  <si>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</si>
  <si>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</si>
  <si>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</si>
  <si>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</si>
  <si>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</si>
  <si>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</si>
  <si>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</si>
  <si>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</si>
  <si>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</si>
  <si>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</si>
  <si>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</si>
  <si>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</si>
  <si>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</si>
  <si>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</si>
  <si>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</si>
  <si>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</si>
  <si>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</si>
  <si>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</si>
  <si>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</si>
  <si>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</si>
  <si>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</si>
  <si>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</si>
  <si>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</si>
  <si>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</si>
  <si>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</si>
  <si>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</si>
  <si>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</si>
  <si>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</si>
  <si>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</si>
  <si>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</si>
  <si>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</si>
  <si>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</si>
  <si>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</si>
  <si>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</si>
  <si>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</si>
  <si>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</si>
  <si>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</si>
  <si>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</si>
  <si>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</si>
  <si>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</si>
  <si>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</si>
  <si>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</si>
  <si>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</si>
  <si>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</si>
  <si>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</si>
  <si>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</si>
  <si>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</si>
  <si>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</si>
  <si>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</si>
  <si>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</si>
  <si>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</si>
  <si>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</si>
  <si>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</si>
  <si>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</si>
  <si>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</si>
  <si>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</si>
  <si>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</si>
  <si>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</si>
  <si>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</si>
  <si>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</si>
  <si>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</si>
  <si>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</si>
  <si>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</si>
  <si>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</si>
  <si>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</si>
  <si>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</si>
  <si>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</si>
  <si>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</si>
  <si>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</si>
  <si>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</si>
  <si>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</si>
  <si>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</si>
  <si>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</si>
  <si>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</si>
  <si>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</si>
  <si>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</si>
  <si>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</si>
  <si>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</si>
  <si>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</si>
  <si>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</si>
  <si>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</si>
  <si>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</si>
  <si>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</si>
  <si>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</si>
  <si>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</si>
  <si>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</si>
  <si>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</si>
  <si>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</si>
  <si>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</si>
  <si>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</si>
  <si>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</si>
  <si>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</si>
  <si>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</si>
  <si>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</si>
  <si>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</si>
  <si>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</si>
  <si>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</si>
  <si>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</si>
  <si>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</si>
  <si>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</si>
  <si>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</si>
  <si>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</si>
  <si>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</si>
  <si>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</si>
  <si>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</si>
  <si>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</si>
  <si>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</si>
  <si>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</si>
  <si>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</si>
  <si>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</si>
  <si>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</si>
  <si>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</si>
  <si>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</si>
  <si>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</si>
  <si>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</si>
  <si>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</si>
  <si>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</si>
  <si>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</si>
  <si>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</si>
  <si>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</si>
  <si>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</si>
  <si>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</si>
  <si>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</si>
  <si>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</si>
  <si>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</si>
  <si>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</si>
  <si>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</si>
  <si>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</si>
  <si>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</si>
  <si>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</si>
  <si>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</si>
  <si>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</si>
  <si>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</si>
  <si>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</si>
  <si>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</si>
  <si>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</si>
  <si>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</si>
  <si>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</si>
  <si>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</si>
  <si>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</si>
  <si>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</si>
  <si>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</si>
  <si>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</si>
  <si>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</si>
  <si>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</si>
  <si>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</si>
  <si>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</si>
  <si>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</si>
  <si>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</si>
  <si>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</si>
  <si>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</si>
  <si>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</si>
  <si>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</si>
  <si>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</si>
  <si>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</si>
  <si>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</si>
  <si>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</si>
  <si>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</si>
  <si>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</si>
  <si>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</si>
  <si>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</si>
  <si>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</si>
  <si>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</si>
  <si>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</si>
  <si>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</si>
  <si>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</si>
  <si>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</si>
  <si>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</si>
  <si>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</si>
  <si>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</si>
  <si>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</si>
  <si>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</si>
  <si>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</si>
  <si>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</si>
  <si>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</si>
  <si>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</si>
  <si>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</si>
  <si>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</si>
  <si>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</si>
  <si>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</si>
  <si>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</si>
  <si>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</si>
  <si>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</si>
  <si>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</si>
  <si>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</si>
  <si>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</si>
  <si>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</si>
  <si>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</si>
  <si>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</si>
  <si>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</si>
  <si>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</si>
  <si>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</si>
  <si>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</si>
  <si>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</si>
  <si>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</si>
  <si>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</si>
  <si>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</si>
  <si>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</si>
  <si>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</si>
  <si>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</si>
  <si>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</si>
  <si>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</si>
  <si>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</si>
  <si>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</si>
  <si>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</si>
  <si>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</si>
  <si>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</si>
  <si>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</si>
  <si>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</si>
  <si>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</si>
  <si>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</si>
  <si>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</si>
  <si>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</si>
  <si>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</si>
  <si>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</si>
  <si>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</si>
  <si>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</si>
  <si>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</si>
  <si>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</si>
  <si>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</si>
  <si>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</si>
  <si>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</si>
  <si>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</si>
  <si>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</si>
  <si>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</si>
  <si>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</si>
  <si>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</si>
  <si>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</si>
  <si>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</si>
  <si>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</si>
  <si>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</si>
  <si>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</si>
  <si>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</si>
  <si>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</si>
  <si>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</si>
  <si>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</si>
  <si>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</si>
  <si>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</si>
  <si>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</si>
  <si>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</si>
  <si>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</si>
  <si>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</si>
  <si>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</si>
  <si>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</si>
  <si>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</si>
  <si>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</si>
  <si>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</si>
  <si>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</si>
  <si>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</si>
  <si>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</si>
  <si>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</si>
  <si>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</si>
  <si>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</si>
  <si>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</si>
  <si>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</si>
  <si>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</si>
  <si>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</si>
  <si>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</si>
  <si>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</si>
  <si>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</si>
  <si>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</si>
  <si>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</si>
  <si>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</si>
  <si>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</si>
  <si>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</si>
  <si>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</si>
  <si>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</si>
  <si>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</si>
  <si>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</si>
  <si>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</si>
  <si>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</si>
  <si>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</si>
  <si>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</si>
  <si>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</si>
  <si>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</si>
  <si>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</si>
  <si>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</si>
  <si>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</si>
  <si>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</si>
  <si>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</si>
  <si>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</si>
  <si>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</si>
  <si>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</si>
  <si>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</si>
  <si>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</si>
  <si>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</si>
  <si>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</si>
  <si>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</si>
  <si>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</si>
  <si>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</si>
  <si>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</si>
  <si>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</si>
  <si>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</si>
  <si>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</si>
  <si>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</si>
  <si>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</si>
  <si>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</si>
  <si>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</si>
  <si>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</si>
  <si>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</si>
  <si>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</si>
  <si>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</si>
  <si>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</si>
  <si>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</si>
  <si>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</si>
  <si>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</si>
  <si>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</si>
  <si>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</si>
  <si>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</si>
  <si>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</si>
  <si>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</si>
  <si>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</si>
  <si>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</si>
  <si>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</si>
  <si>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</si>
  <si>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</si>
  <si>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</si>
  <si>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</si>
  <si>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</si>
  <si>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</si>
  <si>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</si>
  <si>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</si>
  <si>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</si>
  <si>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</si>
  <si>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</si>
  <si>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</si>
  <si>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</si>
  <si>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</si>
  <si>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</si>
  <si>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</si>
  <si>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</si>
  <si>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</si>
  <si>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</si>
  <si>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</si>
  <si>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</si>
  <si>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</si>
  <si>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</si>
  <si>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</si>
  <si>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</si>
  <si>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</si>
  <si>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</si>
  <si>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</si>
  <si>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</si>
  <si>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</si>
  <si>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</si>
  <si>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</si>
  <si>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</si>
  <si>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</si>
  <si>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</si>
  <si>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</si>
  <si>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</si>
  <si>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</si>
  <si>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</si>
  <si>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</si>
  <si>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</si>
  <si>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</si>
  <si>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</si>
  <si>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</si>
  <si>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</si>
  <si>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</si>
  <si>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</si>
  <si>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</si>
  <si>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</si>
  <si>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</si>
  <si>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</si>
  <si>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</si>
  <si>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</si>
  <si>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</si>
  <si>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</si>
  <si>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</si>
  <si>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</si>
  <si>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</si>
  <si>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</si>
  <si>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</si>
  <si>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</si>
  <si>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</si>
  <si>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</si>
  <si>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</si>
  <si>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</si>
  <si>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</si>
  <si>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</si>
  <si>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</si>
  <si>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</si>
  <si>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</si>
  <si>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</si>
  <si>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</si>
  <si>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</si>
  <si>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</si>
  <si>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</si>
  <si>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</si>
  <si>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</si>
  <si>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</si>
  <si>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</si>
  <si>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</si>
  <si>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</si>
  <si>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</si>
  <si>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</si>
  <si>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</si>
  <si>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</si>
  <si>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</si>
  <si>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</si>
  <si>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</si>
  <si>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</si>
  <si>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</si>
  <si>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</si>
  <si>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</si>
  <si>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</si>
  <si>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</si>
  <si>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</si>
  <si>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</si>
  <si>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</si>
  <si>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</si>
  <si>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</si>
  <si>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</si>
  <si>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</si>
  <si>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</si>
  <si>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</si>
  <si>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</si>
  <si>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</si>
  <si>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</si>
  <si>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</si>
  <si>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</si>
  <si>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</si>
  <si>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</si>
  <si>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</si>
  <si>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</si>
  <si>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</si>
  <si>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</si>
  <si>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</si>
  <si>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</si>
  <si>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</si>
  <si>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</si>
  <si>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</si>
  <si>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</si>
  <si>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</si>
  <si>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</si>
  <si>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</si>
  <si>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</si>
  <si>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</si>
  <si>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</si>
  <si>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</si>
  <si>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</si>
  <si>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</si>
  <si>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</si>
  <si>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</si>
  <si>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</si>
  <si>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</si>
  <si>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</si>
  <si>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</si>
  <si>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</si>
  <si>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</si>
  <si>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</si>
  <si>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</si>
  <si>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</si>
  <si>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</si>
  <si>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</si>
  <si>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</si>
  <si>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</si>
  <si>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</si>
  <si>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</si>
  <si>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</si>
  <si>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</si>
  <si>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</si>
  <si>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</si>
  <si>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</si>
  <si>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</si>
  <si>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</si>
  <si>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</si>
  <si>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</si>
  <si>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</si>
  <si>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</si>
  <si>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</si>
  <si>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</si>
  <si>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</si>
  <si>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</si>
  <si>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</si>
  <si>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</si>
  <si>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</si>
  <si>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</si>
  <si>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</si>
  <si>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</si>
  <si>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</si>
  <si>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</si>
  <si>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</si>
  <si>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</si>
  <si>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</si>
  <si>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</si>
  <si>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</si>
  <si>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</si>
  <si>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</si>
  <si>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</si>
  <si>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</si>
  <si>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</si>
  <si>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</si>
  <si>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</si>
  <si>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</si>
  <si>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</si>
  <si>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</si>
  <si>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</si>
  <si>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</si>
  <si>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</si>
  <si>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</si>
  <si>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</si>
  <si>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</si>
  <si>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</si>
  <si>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</si>
  <si>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</si>
  <si>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</si>
  <si>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</si>
  <si>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</si>
  <si>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</si>
  <si>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</si>
  <si>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</si>
  <si>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</si>
  <si>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</si>
  <si>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</si>
  <si>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</si>
  <si>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</si>
  <si>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</si>
  <si>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</si>
  <si>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</si>
  <si>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</si>
  <si>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</si>
  <si>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</si>
  <si>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</si>
  <si>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</si>
  <si>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</si>
  <si>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</si>
  <si>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</si>
  <si>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</si>
  <si>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</si>
  <si>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</si>
  <si>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</si>
  <si>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</si>
  <si>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</si>
  <si>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</si>
  <si>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</si>
  <si>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</si>
  <si>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</si>
  <si>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</si>
  <si>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</si>
  <si>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</si>
  <si>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</si>
  <si>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</si>
  <si>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</si>
  <si>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</si>
  <si>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</si>
  <si>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</si>
  <si>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</si>
  <si>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</si>
  <si>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</si>
  <si>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</si>
  <si>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</si>
  <si>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</si>
  <si>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</si>
  <si>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</si>
  <si>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</si>
  <si>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</si>
  <si>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</si>
  <si>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</si>
  <si>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</si>
  <si>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</si>
  <si>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</si>
  <si>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</si>
  <si>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</si>
  <si>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</si>
  <si>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</si>
  <si>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</si>
  <si>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</si>
  <si>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</si>
  <si>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</si>
  <si>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</si>
  <si>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</si>
  <si>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</si>
  <si>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</si>
  <si>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</si>
  <si>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</si>
  <si>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</si>
  <si>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</si>
  <si>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</si>
  <si>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</si>
  <si>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</si>
  <si>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</si>
  <si>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</si>
  <si>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</si>
  <si>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</si>
  <si>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</si>
  <si>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</si>
  <si>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</si>
  <si>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</si>
  <si>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</si>
  <si>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</si>
  <si>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</si>
  <si>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</si>
  <si>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</si>
  <si>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</si>
  <si>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</si>
  <si>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</si>
  <si>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</si>
  <si>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</si>
  <si>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</si>
  <si>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</si>
  <si>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</si>
  <si>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</si>
  <si>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</si>
  <si>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</si>
  <si>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</si>
  <si>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</si>
  <si>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</si>
  <si>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</si>
  <si>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</si>
  <si>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</si>
  <si>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</si>
  <si>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</si>
  <si>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</si>
  <si>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</si>
  <si>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</si>
  <si>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</si>
  <si>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</si>
  <si>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</si>
  <si>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</si>
  <si>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</si>
  <si>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</si>
  <si>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</si>
  <si>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</si>
  <si>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</si>
  <si>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</si>
  <si>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</si>
  <si>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</si>
  <si>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</si>
  <si>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</si>
  <si>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</si>
  <si>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</si>
  <si>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</si>
  <si>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</si>
  <si>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</si>
  <si>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</si>
  <si>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</si>
  <si>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</si>
  <si>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</si>
  <si>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</si>
  <si>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</si>
  <si>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</si>
  <si>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</si>
  <si>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</si>
  <si>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</si>
  <si>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</si>
  <si>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</si>
  <si>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</si>
  <si>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</si>
  <si>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</si>
  <si>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</si>
  <si>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</si>
  <si>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</si>
  <si>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</si>
  <si>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</si>
  <si>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</si>
  <si>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</si>
  <si>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</si>
  <si>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</si>
  <si>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</si>
  <si>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</si>
  <si>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</si>
  <si>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</si>
  <si>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</si>
  <si>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</si>
  <si>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</si>
  <si>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</si>
  <si>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</si>
  <si>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</si>
  <si>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</si>
  <si>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</si>
  <si>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</si>
  <si>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</si>
  <si>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</si>
  <si>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</si>
  <si>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</si>
  <si>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</si>
  <si>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</si>
  <si>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</si>
  <si>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</si>
  <si>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</si>
  <si>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</si>
  <si>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</si>
  <si>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</si>
  <si>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</si>
  <si>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</si>
  <si>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</si>
  <si>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</si>
  <si>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</si>
  <si>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</si>
  <si>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</si>
  <si>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</si>
  <si>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</si>
  <si>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</si>
  <si>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</si>
  <si>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</si>
  <si>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</si>
  <si>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</si>
  <si>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</si>
  <si>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</si>
  <si>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</si>
  <si>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</si>
  <si>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</si>
  <si>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</si>
  <si>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</si>
  <si>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</si>
  <si>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</si>
  <si>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</si>
  <si>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</si>
  <si>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</si>
  <si>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</si>
  <si>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</si>
  <si>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</si>
  <si>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</si>
  <si>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</si>
  <si>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</si>
  <si>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</si>
  <si>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</si>
  <si>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</si>
  <si>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</si>
  <si>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</si>
  <si>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</si>
  <si>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</si>
  <si>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</si>
  <si>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</si>
  <si>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</si>
  <si>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</si>
  <si>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</si>
  <si>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</si>
  <si>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</si>
  <si>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</si>
  <si>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</si>
  <si>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</si>
  <si>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</si>
  <si>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</si>
  <si>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</si>
  <si>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</si>
  <si>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</si>
  <si>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</si>
  <si>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</si>
  <si>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</si>
  <si>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</si>
  <si>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</si>
  <si>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</si>
  <si>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</si>
  <si>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</si>
  <si>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</si>
  <si>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</si>
  <si>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</si>
  <si>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</si>
  <si>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</si>
  <si>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</si>
  <si>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</si>
  <si>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</si>
  <si>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</si>
  <si>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</si>
  <si>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</si>
  <si>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</si>
  <si>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</si>
  <si>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</si>
  <si>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</si>
  <si>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</si>
  <si>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</si>
  <si>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</si>
  <si>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</si>
  <si>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</si>
  <si>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</si>
  <si>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</si>
  <si>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</si>
  <si>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</si>
  <si>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</si>
  <si>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</si>
  <si>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</si>
  <si>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</si>
  <si>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</si>
  <si>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</si>
  <si>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</si>
  <si>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</si>
  <si>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</si>
  <si>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</si>
  <si>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</si>
  <si>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</si>
  <si>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</si>
  <si>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</si>
  <si>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</si>
  <si>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</si>
  <si>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</si>
  <si>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</si>
  <si>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</si>
  <si>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</si>
  <si>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</si>
  <si>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</si>
  <si>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</si>
  <si>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</si>
  <si>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</si>
  <si>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</si>
  <si>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</si>
  <si>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</si>
  <si>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</si>
  <si>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</si>
  <si>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</si>
  <si>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</si>
  <si>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</si>
  <si>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</si>
  <si>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</si>
  <si>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</si>
  <si>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</si>
  <si>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</si>
  <si>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</si>
  <si>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</si>
  <si>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</si>
  <si>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</si>
  <si>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</si>
  <si>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</si>
  <si>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</si>
  <si>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</si>
  <si>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</si>
  <si>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</si>
  <si>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</si>
  <si>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</si>
  <si>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</si>
  <si>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</si>
  <si>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</si>
  <si>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</si>
  <si>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</si>
  <si>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</si>
  <si>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</si>
  <si>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</si>
  <si>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</si>
  <si>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</si>
  <si>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</si>
  <si>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</si>
  <si>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</si>
  <si>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</si>
  <si>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</si>
  <si>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</si>
  <si>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</si>
  <si>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</si>
  <si>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</si>
  <si>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</si>
  <si>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</si>
  <si>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</si>
  <si>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</si>
  <si>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</si>
  <si>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</si>
  <si>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</si>
  <si>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</si>
  <si>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</si>
  <si>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</si>
  <si>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</si>
  <si>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</si>
  <si>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</si>
  <si>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</si>
  <si>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</si>
  <si>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</si>
  <si>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</si>
  <si>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</si>
  <si>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</si>
  <si>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</si>
  <si>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</si>
  <si>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</si>
  <si>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</si>
  <si>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</si>
  <si>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</si>
  <si>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</si>
  <si>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</si>
  <si>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</si>
  <si>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</si>
  <si>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</si>
  <si>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</si>
  <si>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</si>
  <si>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</si>
  <si>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</si>
  <si>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</si>
  <si>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</si>
  <si>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</si>
  <si>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</si>
  <si>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</si>
  <si>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</si>
  <si>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</si>
  <si>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</si>
  <si>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</si>
  <si>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</si>
  <si>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</si>
  <si>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</si>
  <si>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</si>
  <si>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</si>
  <si>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</si>
  <si>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</si>
  <si>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</si>
  <si>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</si>
  <si>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</si>
  <si>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</si>
  <si>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</si>
  <si>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</si>
  <si>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</si>
  <si>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</si>
  <si>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</si>
  <si>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</si>
  <si>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</si>
  <si>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</si>
  <si>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</si>
  <si>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</si>
  <si>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</si>
  <si>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</si>
  <si>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</si>
  <si>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</si>
  <si>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</si>
  <si>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</si>
  <si>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</si>
  <si>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</si>
  <si>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</si>
  <si>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</si>
  <si>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</si>
  <si>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</si>
  <si>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</si>
  <si>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</si>
  <si>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</si>
  <si>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</si>
  <si>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</si>
  <si>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</si>
  <si>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</si>
  <si>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</si>
  <si>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</si>
  <si>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</si>
  <si>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</si>
  <si>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</si>
  <si>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</si>
  <si>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</si>
  <si>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</si>
  <si>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</si>
  <si>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</si>
  <si>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</si>
  <si>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</si>
  <si>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</si>
  <si>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</si>
  <si>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</si>
  <si>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</si>
  <si>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</si>
  <si>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</si>
  <si>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</si>
  <si>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</si>
  <si>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</si>
  <si>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</si>
  <si>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</si>
  <si>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</si>
  <si>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</si>
  <si>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</si>
  <si>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</si>
  <si>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</si>
  <si>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</si>
  <si>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</si>
  <si>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</si>
  <si>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</si>
  <si>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</si>
  <si>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</si>
  <si>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</si>
  <si>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</si>
  <si>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</si>
  <si>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</si>
  <si>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</si>
  <si>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</si>
  <si>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</si>
  <si>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</si>
  <si>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</si>
  <si>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</si>
  <si>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</si>
  <si>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</si>
  <si>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</si>
  <si>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</si>
  <si>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</si>
  <si>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</si>
  <si>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</si>
  <si>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</si>
  <si>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</si>
  <si>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</si>
  <si>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</si>
  <si>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</si>
  <si>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</si>
  <si>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</si>
  <si>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</si>
  <si>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</si>
  <si>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</si>
  <si>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</si>
  <si>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</si>
  <si>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</si>
  <si>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</si>
  <si>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</si>
  <si>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</si>
  <si>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</si>
  <si>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</si>
  <si>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</si>
  <si>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</si>
  <si>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</si>
  <si>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</si>
  <si>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</si>
  <si>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</si>
  <si>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</si>
  <si>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</si>
  <si>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</si>
  <si>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</si>
  <si>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</si>
  <si>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</si>
  <si>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</si>
  <si>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</si>
  <si>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</si>
  <si>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</si>
  <si>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</si>
  <si>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</si>
  <si>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</si>
  <si>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</si>
  <si>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</si>
  <si>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</si>
  <si>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</si>
  <si>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</si>
  <si>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</si>
  <si>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</si>
  <si>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</si>
  <si>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</si>
  <si>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</si>
  <si>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</si>
  <si>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</si>
  <si>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</si>
  <si>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</si>
  <si>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</si>
  <si>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</si>
  <si>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</si>
  <si>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</si>
  <si>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</si>
  <si>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</si>
  <si>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</si>
  <si>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</si>
  <si>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</si>
  <si>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</si>
  <si>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</si>
  <si>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</si>
  <si>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</si>
  <si>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</si>
  <si>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</si>
  <si>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</si>
  <si>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</si>
  <si>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</si>
  <si>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</si>
  <si>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</si>
  <si>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</si>
  <si>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</si>
  <si>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</si>
  <si>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</si>
  <si>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</si>
  <si>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</si>
  <si>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</si>
  <si>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</si>
  <si>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</si>
  <si>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</si>
  <si>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</si>
  <si>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</si>
  <si>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</si>
  <si>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</si>
  <si>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</si>
  <si>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</si>
  <si>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</si>
  <si>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</si>
  <si>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</si>
  <si>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</si>
  <si>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</si>
  <si>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</si>
  <si>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</si>
  <si>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</si>
  <si>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</si>
  <si>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</si>
  <si>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</si>
  <si>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</si>
  <si>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</si>
  <si>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</si>
  <si>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</si>
  <si>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</si>
  <si>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</si>
  <si>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</si>
  <si>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</si>
  <si>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</si>
  <si>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</si>
  <si>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</si>
  <si>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</si>
  <si>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</si>
  <si>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</si>
  <si>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</si>
  <si>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</si>
  <si>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</si>
  <si>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</si>
  <si>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</si>
  <si>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</si>
  <si>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</si>
  <si>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</si>
  <si>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</si>
  <si>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</si>
  <si>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</si>
  <si>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</si>
  <si>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</si>
  <si>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</si>
  <si>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</si>
  <si>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</si>
  <si>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</si>
  <si>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</si>
  <si>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</si>
  <si>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</si>
  <si>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</si>
  <si>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</si>
  <si>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</si>
  <si>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</si>
  <si>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</si>
  <si>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</si>
  <si>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</si>
  <si>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</si>
  <si>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</si>
  <si>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</si>
  <si>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</si>
  <si>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</si>
  <si>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</si>
  <si>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</si>
  <si>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</si>
  <si>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</si>
  <si>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</si>
  <si>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</si>
  <si>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</si>
  <si>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</si>
  <si>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</si>
  <si>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</si>
  <si>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</si>
  <si>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</si>
  <si>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</si>
  <si>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</si>
  <si>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</si>
  <si>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</si>
  <si>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</si>
  <si>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</si>
  <si>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</si>
  <si>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</si>
  <si>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</si>
  <si>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</si>
  <si>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</si>
  <si>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</si>
  <si>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</si>
  <si>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</si>
  <si>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</si>
  <si>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</si>
  <si>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</si>
  <si>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</si>
  <si>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</si>
  <si>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</si>
  <si>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</si>
  <si>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</si>
  <si>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</si>
  <si>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</si>
  <si>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</si>
  <si>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</si>
  <si>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</si>
  <si>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</si>
  <si>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</si>
  <si>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</si>
  <si>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</si>
  <si>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</si>
  <si>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</si>
  <si>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</si>
  <si>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</si>
  <si>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</si>
  <si>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</si>
  <si>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</si>
  <si>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</si>
  <si>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</si>
  <si>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</si>
  <si>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</si>
  <si>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</si>
  <si>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</si>
  <si>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</si>
  <si>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</si>
  <si>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</si>
  <si>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</si>
  <si>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</si>
  <si>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</si>
  <si>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</si>
  <si>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</si>
  <si>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</si>
  <si>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</si>
  <si>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</si>
  <si>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</si>
  <si>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</si>
  <si>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</si>
  <si>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</si>
  <si>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</si>
  <si>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</si>
  <si>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</si>
  <si>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</si>
  <si>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</si>
  <si>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</si>
  <si>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</si>
  <si>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</si>
  <si>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</si>
  <si>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</si>
  <si>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</si>
  <si>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</si>
  <si>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</si>
  <si>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</si>
  <si>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</si>
  <si>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</si>
  <si>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</si>
  <si>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</si>
  <si>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</si>
  <si>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</si>
  <si>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</si>
  <si>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</si>
  <si>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</si>
  <si>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</si>
  <si>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</si>
  <si>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</si>
  <si>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</si>
  <si>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</si>
  <si>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</si>
  <si>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</si>
  <si>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</si>
  <si>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</si>
  <si>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</si>
  <si>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</si>
  <si>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</si>
  <si>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</si>
  <si>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</si>
  <si>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</si>
  <si>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</si>
  <si>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</si>
  <si>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</si>
  <si>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</si>
  <si>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</si>
  <si>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</si>
  <si>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</si>
  <si>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</si>
  <si>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</si>
  <si>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</si>
  <si>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</si>
  <si>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</si>
  <si>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</si>
  <si>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</si>
  <si>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</si>
  <si>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</si>
  <si>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</si>
  <si>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</si>
  <si>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</si>
  <si>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</si>
  <si>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</si>
  <si>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</si>
  <si>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</si>
  <si>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</si>
  <si>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</si>
  <si>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</si>
  <si>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</si>
  <si>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</si>
  <si>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</si>
  <si>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</si>
  <si>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</si>
  <si>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</si>
  <si>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</si>
  <si>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</si>
  <si>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</si>
  <si>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</si>
  <si>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</si>
  <si>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</si>
  <si>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</si>
  <si>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</si>
  <si>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</si>
  <si>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</si>
  <si>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</si>
  <si>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</si>
  <si>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</si>
  <si>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</si>
  <si>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</si>
  <si>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</si>
  <si>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</si>
  <si>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</si>
  <si>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</si>
  <si>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</si>
  <si>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</si>
  <si>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</si>
  <si>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</si>
  <si>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</si>
  <si>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</si>
  <si>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</si>
  <si>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</si>
  <si>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</si>
  <si>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</si>
  <si>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</si>
  <si>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</si>
  <si>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</si>
  <si>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</si>
  <si>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</si>
  <si>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</si>
  <si>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</si>
  <si>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</si>
  <si>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</si>
  <si>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</si>
  <si>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</si>
  <si>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</si>
  <si>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</si>
  <si>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</si>
  <si>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</si>
  <si>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</si>
  <si>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</si>
  <si>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</si>
  <si>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</si>
  <si>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</si>
  <si>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</si>
  <si>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</si>
  <si>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</si>
  <si>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</si>
  <si>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</si>
  <si>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</si>
  <si>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</si>
  <si>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</si>
  <si>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</si>
  <si>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</si>
  <si>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</si>
  <si>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</si>
  <si>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</si>
  <si>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</si>
  <si>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</si>
  <si>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</si>
  <si>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</si>
  <si>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</si>
  <si>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</si>
  <si>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</si>
  <si>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</si>
  <si>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</si>
  <si>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</si>
  <si>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</si>
  <si>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</si>
  <si>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</si>
  <si>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</si>
  <si>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</si>
  <si>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</si>
  <si>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</si>
  <si>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</si>
  <si>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</si>
  <si>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</si>
  <si>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</si>
  <si>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</si>
  <si>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</si>
  <si>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</si>
  <si>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</si>
  <si>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</si>
  <si>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</si>
  <si>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</si>
  <si>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</si>
  <si>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</si>
  <si>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</si>
  <si>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</si>
  <si>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</si>
  <si>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</si>
  <si>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</si>
  <si>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</si>
  <si>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</si>
  <si>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</si>
  <si>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</si>
  <si>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</si>
  <si>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</si>
  <si>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</si>
  <si>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</si>
  <si>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</si>
  <si>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</si>
  <si>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</si>
  <si>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</si>
  <si>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</si>
  <si>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</si>
  <si>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</si>
  <si>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</si>
  <si>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</si>
  <si>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</si>
  <si>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</si>
  <si>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</si>
  <si>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</si>
  <si>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</si>
  <si>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</si>
  <si>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</si>
  <si>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</si>
  <si>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</si>
  <si>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</si>
  <si>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</si>
  <si>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</si>
  <si>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</si>
  <si>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</si>
  <si>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</si>
  <si>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</si>
  <si>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</si>
  <si>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</si>
  <si>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</si>
  <si>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</si>
  <si>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</si>
  <si>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</si>
  <si>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</si>
  <si>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</si>
  <si>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</si>
  <si>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</si>
  <si>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</si>
  <si>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</si>
  <si>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</si>
  <si>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</si>
  <si>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</si>
  <si>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</si>
  <si>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</si>
  <si>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</si>
  <si>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</si>
  <si>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</si>
  <si>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</si>
  <si>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</si>
  <si>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</si>
  <si>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</si>
  <si>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</si>
  <si>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</si>
  <si>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</si>
  <si>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</si>
  <si>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</si>
  <si>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</si>
  <si>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</si>
  <si>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</si>
  <si>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</si>
  <si>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</si>
  <si>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</si>
  <si>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</si>
  <si>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</si>
  <si>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</si>
  <si>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</si>
  <si>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</si>
  <si>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</si>
  <si>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</si>
  <si>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</si>
  <si>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</si>
  <si>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</si>
  <si>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</si>
  <si>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</si>
  <si>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</si>
  <si>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</si>
  <si>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</si>
  <si>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</si>
  <si>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</si>
  <si>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</si>
  <si>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</si>
  <si>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</si>
  <si>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</si>
  <si>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</si>
  <si>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</si>
  <si>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</si>
  <si>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</si>
  <si>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</si>
  <si>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</si>
  <si>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</si>
  <si>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</si>
  <si>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</si>
  <si>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</si>
  <si>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</si>
  <si>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</si>
  <si>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</si>
  <si>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</si>
  <si>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</si>
  <si>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</si>
  <si>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</si>
  <si>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</si>
  <si>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</si>
  <si>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</si>
  <si>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</si>
  <si>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</si>
  <si>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</si>
  <si>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</si>
  <si>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</si>
  <si>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</si>
  <si>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</si>
  <si>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</si>
  <si>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</si>
  <si>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</si>
  <si>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</si>
  <si>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</si>
  <si>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</si>
  <si>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</si>
  <si>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</si>
  <si>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</si>
  <si>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</si>
  <si>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</si>
  <si>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</si>
  <si>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</si>
  <si>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</si>
  <si>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</si>
  <si>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</si>
  <si>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</si>
  <si>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</si>
  <si>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</si>
  <si>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</si>
  <si>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</si>
  <si>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</si>
  <si>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</si>
  <si>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</si>
  <si>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</si>
  <si>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</si>
  <si>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</si>
  <si>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</si>
  <si>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</si>
  <si>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</si>
  <si>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</si>
  <si>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</si>
  <si>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</si>
  <si>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</si>
  <si>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</si>
  <si>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</si>
  <si>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</si>
  <si>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</si>
  <si>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</si>
  <si>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</si>
  <si>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</si>
  <si>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</si>
  <si>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</si>
  <si>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</si>
  <si>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</si>
  <si>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</si>
  <si>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</si>
  <si>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</si>
  <si>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</si>
  <si>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</si>
  <si>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</si>
  <si>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</si>
  <si>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</si>
  <si>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</si>
  <si>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</si>
  <si>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</si>
  <si>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</si>
  <si>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</si>
  <si>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</si>
  <si>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</si>
  <si>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</si>
  <si>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</si>
  <si>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</si>
  <si>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</si>
  <si>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</si>
  <si>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</si>
  <si>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</si>
  <si>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</si>
  <si>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</si>
  <si>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</si>
  <si>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</si>
  <si>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</si>
  <si>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</si>
  <si>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</si>
  <si>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</si>
  <si>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</si>
  <si>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</si>
  <si>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</si>
  <si>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</si>
  <si>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</si>
  <si>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</si>
  <si>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</si>
  <si>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</si>
  <si>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</si>
  <si>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</si>
  <si>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</si>
  <si>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</si>
  <si>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</si>
  <si>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</si>
  <si>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</si>
  <si>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</si>
  <si>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</si>
  <si>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</si>
  <si>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</si>
  <si>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</si>
  <si>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</si>
  <si>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</si>
  <si>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</si>
  <si>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</si>
  <si>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</si>
  <si>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</si>
  <si>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</si>
  <si>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</si>
  <si>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</si>
  <si>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</si>
  <si>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</si>
  <si>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</si>
  <si>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</si>
  <si>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</si>
  <si>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</si>
  <si>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</si>
  <si>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</si>
  <si>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</si>
  <si>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</si>
  <si>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</si>
  <si>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</si>
  <si>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</si>
  <si>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</si>
  <si>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</si>
  <si>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</si>
  <si>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</si>
  <si>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</si>
  <si>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</si>
  <si>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</si>
  <si>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</si>
  <si>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</si>
  <si>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</si>
  <si>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</si>
  <si>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</si>
  <si>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</si>
  <si>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</si>
  <si>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</si>
  <si>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</si>
  <si>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</si>
  <si>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</si>
  <si>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</si>
  <si>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</si>
  <si>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</si>
  <si>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</si>
  <si>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</si>
  <si>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</si>
  <si>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</si>
  <si>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</si>
  <si>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</si>
  <si>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</si>
  <si>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</si>
  <si>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</si>
  <si>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</si>
  <si>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</si>
  <si>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</si>
  <si>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</si>
  <si>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</si>
  <si>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</si>
  <si>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</si>
  <si>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</si>
  <si>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</si>
  <si>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</si>
  <si>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</si>
  <si>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</si>
  <si>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</si>
  <si>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</si>
  <si>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</si>
  <si>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</si>
  <si>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</si>
  <si>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</si>
  <si>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</si>
  <si>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</si>
  <si>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</si>
  <si>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</si>
  <si>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</si>
  <si>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</si>
  <si>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</si>
  <si>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</si>
  <si>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</si>
  <si>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</si>
  <si>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</si>
  <si>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</si>
  <si>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</si>
  <si>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</si>
  <si>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</si>
  <si>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</si>
  <si>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</si>
  <si>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</si>
  <si>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</si>
  <si>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</si>
  <si>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</si>
  <si>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</si>
  <si>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</si>
  <si>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</si>
  <si>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</si>
  <si>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</si>
  <si>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</si>
  <si>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</si>
  <si>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</si>
  <si>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</si>
  <si>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</si>
  <si>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</si>
  <si>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</si>
  <si>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</si>
  <si>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</si>
  <si>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</si>
  <si>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</si>
  <si>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</si>
  <si>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</si>
  <si>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</si>
  <si>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</si>
  <si>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</si>
  <si>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</si>
  <si>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</si>
  <si>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</si>
  <si>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</si>
  <si>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</si>
  <si>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</si>
  <si>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</si>
  <si>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</si>
  <si>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</si>
  <si>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</si>
  <si>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</si>
  <si>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</si>
  <si>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</si>
  <si>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</si>
  <si>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</si>
  <si>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</si>
  <si>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</si>
  <si>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</si>
  <si>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</si>
  <si>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</si>
  <si>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</si>
  <si>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</si>
  <si>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</si>
  <si>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</si>
  <si>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</si>
  <si>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</si>
  <si>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</si>
  <si>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</si>
  <si>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</si>
  <si>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</si>
  <si>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</si>
  <si>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</si>
  <si>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</si>
  <si>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</si>
  <si>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</si>
  <si>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</si>
  <si>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</si>
  <si>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</si>
  <si>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</si>
  <si>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</si>
  <si>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</si>
  <si>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</si>
  <si>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</si>
  <si>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</si>
  <si>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</si>
  <si>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</si>
  <si>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</si>
  <si>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</si>
  <si>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</si>
  <si>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</si>
  <si>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</si>
  <si>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</si>
  <si>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</si>
  <si>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</si>
  <si>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</si>
  <si>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</si>
  <si>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</si>
  <si>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</si>
  <si>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</si>
  <si>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</si>
  <si>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</si>
  <si>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</si>
  <si>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</si>
  <si>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</si>
  <si>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</si>
  <si>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</si>
  <si>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</si>
  <si>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</si>
  <si>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</si>
  <si>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</si>
  <si>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</si>
  <si>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</si>
  <si>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</si>
  <si>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</si>
  <si>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</si>
  <si>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</si>
  <si>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</si>
  <si>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</si>
  <si>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</si>
  <si>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</si>
  <si>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</si>
  <si>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</si>
  <si>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</si>
  <si>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</si>
  <si>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</si>
  <si>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</si>
  <si>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</si>
  <si>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</si>
  <si>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</si>
  <si>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</si>
  <si>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</si>
  <si>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</si>
  <si>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</si>
  <si>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</si>
  <si>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</si>
  <si>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</si>
  <si>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</si>
  <si>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</si>
  <si>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</si>
  <si>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</si>
  <si>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</si>
  <si>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</si>
  <si>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</si>
  <si>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</si>
  <si>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</si>
  <si>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</si>
  <si>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</si>
  <si>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</si>
  <si>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</si>
  <si>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</si>
  <si>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</si>
  <si>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</si>
  <si>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</si>
  <si>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</si>
  <si>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</si>
  <si>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</si>
  <si>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</si>
  <si>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</si>
  <si>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</si>
  <si>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</si>
  <si>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</si>
  <si>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</si>
  <si>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</si>
  <si>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</si>
  <si>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</si>
  <si>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</si>
  <si>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</si>
  <si>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</si>
  <si>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</si>
  <si>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</si>
  <si>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</si>
  <si>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</si>
  <si>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</si>
  <si>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</si>
  <si>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</si>
  <si>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</si>
  <si>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</si>
  <si>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</si>
  <si>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</si>
  <si>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</si>
  <si>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</si>
  <si>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</si>
  <si>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</si>
  <si>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</si>
  <si>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</si>
  <si>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</si>
  <si>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</si>
  <si>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</si>
  <si>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</si>
  <si>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</si>
  <si>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</si>
  <si>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</si>
  <si>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</si>
  <si>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</si>
  <si>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</si>
  <si>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</si>
  <si>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</si>
  <si>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</si>
  <si>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</si>
  <si>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</si>
  <si>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</si>
  <si>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</si>
  <si>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</si>
  <si>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</si>
  <si>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</si>
  <si>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</si>
  <si>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</si>
  <si>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</si>
  <si>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</si>
  <si>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</si>
  <si>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</si>
  <si>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</si>
  <si>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</si>
  <si>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</si>
  <si>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</si>
  <si>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</si>
  <si>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</si>
  <si>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</si>
  <si>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</si>
  <si>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</si>
  <si>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</si>
  <si>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</si>
  <si>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</si>
  <si>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</si>
  <si>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</si>
  <si>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</si>
  <si>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</si>
  <si>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</si>
  <si>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</si>
  <si>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</si>
  <si>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</si>
  <si>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</si>
  <si>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</si>
  <si>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</si>
  <si>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</si>
  <si>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</si>
  <si>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</si>
  <si>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</si>
  <si>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</si>
  <si>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</si>
  <si>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</si>
  <si>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</si>
  <si>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</si>
  <si>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</si>
  <si>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</si>
  <si>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</si>
  <si>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</si>
  <si>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</si>
  <si>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</si>
  <si>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</si>
  <si>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</si>
  <si>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</si>
  <si>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</si>
  <si>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</si>
  <si>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</si>
  <si>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</si>
  <si>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</si>
  <si>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</si>
  <si>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</si>
  <si>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</si>
  <si>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</si>
  <si>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</si>
  <si>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</si>
  <si>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</si>
  <si>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</si>
  <si>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</si>
  <si>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</si>
  <si>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</si>
  <si>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</si>
  <si>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</si>
  <si>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</si>
  <si>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</si>
  <si>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</si>
  <si>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</si>
  <si>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</si>
  <si>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</si>
  <si>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</si>
  <si>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</si>
  <si>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</si>
  <si>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</si>
  <si>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</si>
  <si>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</si>
  <si>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</si>
  <si>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</si>
  <si>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</si>
  <si>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</si>
  <si>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</si>
  <si>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</si>
  <si>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</si>
  <si>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</si>
  <si>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</si>
  <si>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</si>
  <si>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</si>
  <si>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</si>
  <si>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</si>
  <si>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</si>
  <si>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</si>
  <si>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</si>
  <si>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</si>
  <si>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</si>
  <si>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</si>
  <si>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</si>
  <si>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</si>
  <si>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</si>
  <si>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</si>
  <si>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</si>
  <si>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</si>
  <si>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</si>
  <si>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</si>
  <si>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</si>
  <si>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</si>
  <si>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</si>
  <si>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</si>
  <si>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</si>
  <si>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</si>
  <si>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</si>
  <si>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</si>
  <si>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</si>
  <si>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</si>
  <si>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</si>
  <si>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</si>
  <si>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</si>
  <si>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</si>
  <si>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</si>
  <si>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</si>
  <si>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</si>
  <si>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</si>
  <si>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</si>
  <si>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</si>
  <si>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</si>
  <si>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</si>
  <si>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</si>
  <si>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</si>
  <si>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</si>
  <si>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</si>
  <si>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</si>
  <si>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</si>
  <si>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</si>
  <si>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</si>
  <si>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</si>
  <si>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</si>
  <si>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</si>
  <si>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</si>
  <si>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</si>
  <si>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</si>
  <si>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</si>
  <si>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</si>
  <si>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</si>
  <si>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</si>
  <si>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</si>
  <si>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</si>
  <si>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</si>
  <si>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</si>
  <si>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</si>
  <si>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</si>
  <si>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</si>
  <si>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</si>
  <si>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</si>
  <si>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</si>
  <si>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</si>
  <si>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</si>
  <si>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</si>
  <si>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</si>
  <si>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</si>
  <si>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</si>
  <si>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</si>
  <si>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</si>
  <si>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</si>
  <si>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</si>
  <si>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</si>
  <si>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</si>
  <si>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</si>
  <si>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</si>
  <si>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</si>
  <si>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</si>
  <si>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</si>
  <si>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</si>
  <si>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</si>
  <si>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</si>
  <si>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</si>
  <si>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</si>
  <si>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</si>
  <si>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</si>
  <si>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</si>
  <si>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</si>
  <si>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</si>
  <si>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</si>
  <si>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</si>
  <si>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</si>
  <si>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</si>
  <si>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</si>
  <si>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</si>
  <si>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</si>
  <si>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</si>
  <si>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</si>
  <si>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</si>
  <si>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</si>
  <si>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</si>
  <si>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</si>
  <si>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</si>
  <si>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</si>
  <si>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</si>
  <si>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</si>
  <si>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</si>
  <si>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</si>
  <si>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</si>
  <si>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</si>
  <si>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</si>
  <si>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</si>
  <si>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</si>
  <si>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</si>
  <si>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</si>
  <si>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</si>
  <si>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</si>
  <si>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</si>
  <si>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</si>
  <si>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</si>
  <si>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</si>
  <si>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</si>
  <si>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</si>
  <si>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</si>
  <si>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</si>
  <si>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</si>
  <si>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</si>
  <si>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</si>
  <si>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</si>
  <si>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</si>
  <si>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</si>
  <si>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</si>
  <si>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</si>
  <si>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</si>
  <si>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</si>
  <si>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</si>
  <si>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</si>
  <si>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</si>
  <si>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</si>
  <si>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</si>
  <si>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</si>
  <si>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</si>
  <si>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</si>
  <si>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</si>
  <si>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</si>
  <si>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</si>
  <si>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</si>
  <si>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</si>
  <si>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</si>
  <si>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</si>
  <si>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</si>
  <si>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</si>
  <si>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</si>
  <si>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</si>
  <si>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</si>
  <si>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</si>
  <si>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</si>
  <si>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</si>
  <si>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</si>
  <si>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</si>
  <si>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</si>
  <si>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</si>
  <si>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</si>
  <si>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</si>
  <si>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</si>
  <si>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</si>
  <si>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</si>
  <si>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</si>
  <si>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</si>
  <si>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</si>
  <si>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</si>
  <si>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</si>
  <si>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</si>
  <si>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</si>
  <si>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</si>
  <si>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</si>
  <si>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</si>
  <si>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</si>
  <si>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</si>
  <si>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</si>
  <si>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</si>
  <si>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</si>
  <si>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</si>
  <si>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</si>
  <si>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</si>
  <si>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</si>
  <si>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</si>
  <si>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</si>
  <si>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</si>
  <si>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</si>
  <si>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</si>
  <si>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</si>
  <si>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</si>
  <si>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</si>
  <si>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</si>
  <si>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</si>
  <si>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</si>
  <si>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</si>
  <si>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</si>
  <si>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</si>
  <si>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</si>
  <si>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</si>
  <si>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</si>
  <si>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</si>
  <si>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</si>
  <si>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</si>
  <si>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</si>
  <si>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</si>
  <si>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</si>
  <si>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</si>
  <si>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</si>
  <si>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</si>
  <si>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</si>
  <si>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Fair-Rite Products Corp.</t>
  </si>
  <si>
    <t>002026953</t>
  </si>
  <si>
    <t>D&amp;B</t>
  </si>
  <si>
    <t>RJ Stevens</t>
  </si>
  <si>
    <t>stevensrj@fair-rite.com</t>
  </si>
  <si>
    <t>18458952055</t>
  </si>
  <si>
    <t>Rich Eckmann</t>
  </si>
  <si>
    <t>Director of Quality</t>
  </si>
  <si>
    <t>eckmannr@fair-rite.com</t>
  </si>
  <si>
    <t>Tin is only used for parts having either a wire lead or metal end termination.</t>
  </si>
  <si>
    <t>Chemical analysis shows this element is not used in our product.</t>
  </si>
  <si>
    <t>100%</t>
  </si>
  <si>
    <t>https://www.fair-rite.com/wp-content/uploads/2019/08/Conflict-Minerals-Statement-3TG.pdf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</si>
</sst>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49" fillId="33" borderId="37" xfId="0" applyNumberFormat="1" applyFont="1" applyFill="1" applyBorder="1" applyAlignment="1" applyProtection="1">
      <alignment horizontal="left" vertical="center" wrapText="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TEAM\Quality\Environmental\0-Conflict%20Minerals%20(and%20Surveys)\Tantalum,%20Tungsten,%20Tin,%20Gold%20(3TG)\Conflict_Minerals_Reporting_Template_6-31%20(3TG).xlsx" TargetMode="External"/><Relationship Id="rId1" Type="http://schemas.openxmlformats.org/officeDocument/2006/relationships/externalLinkPath" Target="Conflict_Minerals_Reporting_Template_6-31%20(3T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tevensrj@fair-rit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fair-rite.com/wp-content/uploads/2019/08/Conflict-Minerals-Statement-3TG.pdf" TargetMode="External"/><Relationship Id="rId4" Type="http://schemas.openxmlformats.org/officeDocument/2006/relationships/hyperlink" Target="mailto:eckmannr@fair-rit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7"/>
      <c r="B2" s="5" t="s">
        <v>837</v>
      </c>
      <c r="C2" s="3"/>
      <c r="D2" s="175"/>
      <c r="E2" s="3"/>
      <c r="F2" s="3"/>
      <c r="G2" s="25"/>
    </row>
    <row r="3" spans="1:7">
      <c r="A3" s="297"/>
      <c r="B3" s="3" t="s">
        <v>829</v>
      </c>
      <c r="C3" s="5"/>
      <c r="D3" s="176"/>
      <c r="E3" s="3"/>
      <c r="F3" s="5"/>
      <c r="G3" s="25"/>
    </row>
    <row r="4" spans="1:7" ht="15.75">
      <c r="A4" s="297"/>
      <c r="B4" s="30" t="s">
        <v>839</v>
      </c>
      <c r="C4" s="6"/>
      <c r="D4" s="177"/>
      <c r="E4" s="3"/>
      <c r="F4" s="6"/>
      <c r="G4" s="25"/>
    </row>
    <row r="5" spans="1:7">
      <c r="A5" s="297"/>
      <c r="B5" s="29" t="s">
        <v>1030</v>
      </c>
      <c r="C5" s="4"/>
      <c r="D5" s="178"/>
      <c r="E5" s="3"/>
      <c r="F5" s="4"/>
      <c r="G5" s="25"/>
    </row>
    <row r="6" spans="1:7">
      <c r="A6" s="297"/>
      <c r="B6" s="3"/>
      <c r="C6" s="3"/>
      <c r="D6" s="175"/>
      <c r="E6" s="3"/>
      <c r="F6" s="3"/>
      <c r="G6" s="25"/>
    </row>
    <row r="7" spans="1:7">
      <c r="A7" s="297"/>
      <c r="B7" s="3"/>
      <c r="C7" s="3"/>
      <c r="D7" s="175"/>
      <c r="E7" s="3"/>
      <c r="F7" s="3"/>
      <c r="G7" s="25"/>
    </row>
    <row r="8" spans="1:7">
      <c r="A8" s="297"/>
      <c r="B8" s="3"/>
      <c r="C8" s="3"/>
      <c r="D8" s="175"/>
      <c r="E8" s="3"/>
      <c r="F8" s="3"/>
      <c r="G8" s="25"/>
    </row>
    <row r="9" spans="1:7">
      <c r="A9" s="297"/>
      <c r="B9" s="300" t="s">
        <v>840</v>
      </c>
      <c r="C9" s="300"/>
      <c r="D9" s="300"/>
      <c r="E9" s="300"/>
      <c r="F9" s="300"/>
      <c r="G9" s="25"/>
    </row>
    <row r="10" spans="1:7" ht="27" customHeight="1">
      <c r="A10" s="297"/>
      <c r="B10" s="301" t="s">
        <v>434</v>
      </c>
      <c r="C10" s="301"/>
      <c r="D10" s="301"/>
      <c r="E10" s="301"/>
      <c r="F10" s="301"/>
      <c r="G10" s="25"/>
    </row>
    <row r="11" spans="1:7" ht="27" customHeight="1">
      <c r="A11" s="297"/>
      <c r="B11" s="302"/>
      <c r="C11" s="302"/>
      <c r="D11" s="302"/>
      <c r="E11" s="302"/>
      <c r="F11" s="302"/>
      <c r="G11" s="25"/>
    </row>
    <row r="12" spans="1:7">
      <c r="A12" s="297"/>
      <c r="B12" s="31" t="s">
        <v>838</v>
      </c>
      <c r="C12" s="32" t="s">
        <v>841</v>
      </c>
      <c r="D12" s="179" t="s">
        <v>842</v>
      </c>
      <c r="E12" s="32" t="s">
        <v>608</v>
      </c>
      <c r="F12" s="32" t="s">
        <v>609</v>
      </c>
      <c r="G12" s="25"/>
    </row>
    <row r="13" spans="1:7" ht="33.75">
      <c r="A13" s="297"/>
      <c r="B13" s="2">
        <v>1</v>
      </c>
      <c r="C13" s="27" t="s">
        <v>1078</v>
      </c>
      <c r="D13" s="28" t="s">
        <v>866</v>
      </c>
      <c r="E13" s="163" t="s">
        <v>843</v>
      </c>
      <c r="F13" s="163"/>
      <c r="G13" s="25"/>
    </row>
    <row r="14" spans="1:7" ht="33.75">
      <c r="A14" s="297"/>
      <c r="B14" s="2">
        <v>2</v>
      </c>
      <c r="C14" s="27" t="s">
        <v>1078</v>
      </c>
      <c r="D14" s="28" t="s">
        <v>1015</v>
      </c>
      <c r="E14" s="163" t="s">
        <v>526</v>
      </c>
      <c r="F14" s="163" t="s">
        <v>527</v>
      </c>
      <c r="G14" s="25"/>
    </row>
    <row r="15" spans="1:7" ht="89.1" customHeight="1">
      <c r="A15" s="297"/>
      <c r="B15" s="303">
        <v>2.0099999999999998</v>
      </c>
      <c r="C15" s="294" t="s">
        <v>1078</v>
      </c>
      <c r="D15" s="306" t="s">
        <v>2229</v>
      </c>
      <c r="E15" s="164" t="s">
        <v>610</v>
      </c>
      <c r="F15" s="164" t="s">
        <v>613</v>
      </c>
      <c r="G15" s="25"/>
    </row>
    <row r="16" spans="1:7" ht="99" customHeight="1">
      <c r="A16" s="297"/>
      <c r="B16" s="304"/>
      <c r="C16" s="295"/>
      <c r="D16" s="307"/>
      <c r="E16" s="165"/>
      <c r="F16" s="165" t="s">
        <v>611</v>
      </c>
      <c r="G16" s="25"/>
    </row>
    <row r="17" spans="1:7" ht="63" customHeight="1">
      <c r="A17" s="297"/>
      <c r="B17" s="305"/>
      <c r="C17" s="296"/>
      <c r="D17" s="308"/>
      <c r="E17" s="27"/>
      <c r="F17" s="27" t="s">
        <v>612</v>
      </c>
      <c r="G17" s="25"/>
    </row>
    <row r="18" spans="1:7" ht="117" customHeight="1">
      <c r="A18" s="297"/>
      <c r="B18" s="303">
        <v>2.02</v>
      </c>
      <c r="C18" s="294" t="s">
        <v>1078</v>
      </c>
      <c r="D18" s="306" t="s">
        <v>2230</v>
      </c>
      <c r="E18" s="164" t="s">
        <v>435</v>
      </c>
      <c r="F18" s="164" t="s">
        <v>521</v>
      </c>
      <c r="G18" s="25"/>
    </row>
    <row r="19" spans="1:7" ht="71.099999999999994" customHeight="1">
      <c r="A19" s="297"/>
      <c r="B19" s="304"/>
      <c r="C19" s="295"/>
      <c r="D19" s="307"/>
      <c r="E19" s="165" t="s">
        <v>525</v>
      </c>
      <c r="F19" s="165" t="s">
        <v>436</v>
      </c>
      <c r="G19" s="25"/>
    </row>
    <row r="20" spans="1:7" ht="90.75" customHeight="1">
      <c r="A20" s="297"/>
      <c r="B20" s="304"/>
      <c r="C20" s="295"/>
      <c r="D20" s="307"/>
      <c r="E20" s="165"/>
      <c r="F20" s="165" t="s">
        <v>615</v>
      </c>
      <c r="G20" s="25"/>
    </row>
    <row r="21" spans="1:7" ht="74.25" customHeight="1">
      <c r="A21" s="297"/>
      <c r="B21" s="305"/>
      <c r="C21" s="296"/>
      <c r="D21" s="308"/>
      <c r="E21" s="27"/>
      <c r="F21" s="27" t="s">
        <v>614</v>
      </c>
      <c r="G21" s="25"/>
    </row>
    <row r="22" spans="1:7" ht="90" customHeight="1">
      <c r="A22" s="297"/>
      <c r="B22" s="312">
        <v>2.0299999999999998</v>
      </c>
      <c r="C22" s="312" t="s">
        <v>812</v>
      </c>
      <c r="D22" s="315" t="s">
        <v>2231</v>
      </c>
      <c r="E22" s="294" t="s">
        <v>433</v>
      </c>
      <c r="F22" s="164" t="s">
        <v>456</v>
      </c>
      <c r="G22" s="25"/>
    </row>
    <row r="23" spans="1:7" ht="109.5" customHeight="1">
      <c r="A23" s="297"/>
      <c r="B23" s="313"/>
      <c r="C23" s="313"/>
      <c r="D23" s="316"/>
      <c r="E23" s="295"/>
      <c r="F23" s="165" t="s">
        <v>813</v>
      </c>
      <c r="G23" s="25"/>
    </row>
    <row r="24" spans="1:7" ht="74.25" customHeight="1">
      <c r="A24" s="297"/>
      <c r="B24" s="314"/>
      <c r="C24" s="314"/>
      <c r="D24" s="317"/>
      <c r="E24" s="296"/>
      <c r="F24" s="27" t="s">
        <v>432</v>
      </c>
      <c r="G24" s="25"/>
    </row>
    <row r="25" spans="1:7" ht="72" customHeight="1">
      <c r="A25" s="297"/>
      <c r="B25" s="2" t="s">
        <v>454</v>
      </c>
      <c r="C25" s="27" t="s">
        <v>455</v>
      </c>
      <c r="D25" s="28" t="s">
        <v>2232</v>
      </c>
      <c r="E25" s="27" t="s">
        <v>2227</v>
      </c>
      <c r="F25" s="27" t="s">
        <v>457</v>
      </c>
      <c r="G25" s="25"/>
    </row>
    <row r="26" spans="1:7" ht="98.1" customHeight="1">
      <c r="A26" s="297"/>
      <c r="B26" s="309">
        <v>3</v>
      </c>
      <c r="C26" s="303" t="s">
        <v>67</v>
      </c>
      <c r="D26" s="306" t="s">
        <v>2233</v>
      </c>
      <c r="E26" s="294" t="s">
        <v>0</v>
      </c>
      <c r="F26" s="164" t="s">
        <v>61</v>
      </c>
      <c r="G26" s="25"/>
    </row>
    <row r="27" spans="1:7" ht="90" customHeight="1">
      <c r="A27" s="297"/>
      <c r="B27" s="310"/>
      <c r="C27" s="304"/>
      <c r="D27" s="307"/>
      <c r="E27" s="295"/>
      <c r="F27" s="165" t="s">
        <v>56</v>
      </c>
      <c r="G27" s="25"/>
    </row>
    <row r="28" spans="1:7" ht="19.350000000000001" customHeight="1">
      <c r="A28" s="297"/>
      <c r="B28" s="310"/>
      <c r="C28" s="304"/>
      <c r="D28" s="307"/>
      <c r="E28" s="295"/>
      <c r="F28" s="165" t="s">
        <v>57</v>
      </c>
      <c r="G28" s="25"/>
    </row>
    <row r="29" spans="1:7" ht="74.45" customHeight="1">
      <c r="A29" s="297"/>
      <c r="B29" s="310"/>
      <c r="C29" s="304"/>
      <c r="D29" s="307"/>
      <c r="E29" s="295"/>
      <c r="F29" s="165" t="s">
        <v>58</v>
      </c>
      <c r="G29" s="25"/>
    </row>
    <row r="30" spans="1:7" ht="62.45" customHeight="1">
      <c r="A30" s="297"/>
      <c r="B30" s="310"/>
      <c r="C30" s="304"/>
      <c r="D30" s="307"/>
      <c r="E30" s="295"/>
      <c r="F30" s="165" t="s">
        <v>59</v>
      </c>
      <c r="G30" s="25"/>
    </row>
    <row r="31" spans="1:7" ht="81" customHeight="1">
      <c r="A31" s="297"/>
      <c r="B31" s="310"/>
      <c r="C31" s="304"/>
      <c r="D31" s="307"/>
      <c r="E31" s="295"/>
      <c r="F31" s="165" t="s">
        <v>60</v>
      </c>
      <c r="G31" s="25"/>
    </row>
    <row r="32" spans="1:7" ht="48.75" customHeight="1">
      <c r="A32" s="297"/>
      <c r="B32" s="310"/>
      <c r="C32" s="304"/>
      <c r="D32" s="307"/>
      <c r="E32" s="295"/>
      <c r="F32" s="165" t="s">
        <v>63</v>
      </c>
      <c r="G32" s="25"/>
    </row>
    <row r="33" spans="1:7" ht="98.45" customHeight="1">
      <c r="A33" s="297"/>
      <c r="B33" s="310"/>
      <c r="C33" s="304"/>
      <c r="D33" s="307"/>
      <c r="E33" s="295"/>
      <c r="F33" s="165" t="s">
        <v>62</v>
      </c>
      <c r="G33" s="25"/>
    </row>
    <row r="34" spans="1:7" ht="89.1" customHeight="1">
      <c r="A34" s="297"/>
      <c r="B34" s="310"/>
      <c r="C34" s="304"/>
      <c r="D34" s="307"/>
      <c r="E34" s="295"/>
      <c r="F34" s="165" t="s">
        <v>64</v>
      </c>
      <c r="G34" s="25"/>
    </row>
    <row r="35" spans="1:7" ht="29.1" customHeight="1">
      <c r="A35" s="297"/>
      <c r="B35" s="310"/>
      <c r="C35" s="304"/>
      <c r="D35" s="307"/>
      <c r="E35" s="295"/>
      <c r="F35" s="165" t="s">
        <v>65</v>
      </c>
      <c r="G35" s="25"/>
    </row>
    <row r="36" spans="1:7" ht="126.75">
      <c r="A36" s="297"/>
      <c r="B36" s="311"/>
      <c r="C36" s="305"/>
      <c r="D36" s="308"/>
      <c r="E36" s="296"/>
      <c r="F36" s="166" t="s">
        <v>66</v>
      </c>
      <c r="G36" s="25"/>
    </row>
    <row r="37" spans="1:7" ht="112.5">
      <c r="A37" s="297"/>
      <c r="B37" s="141">
        <v>3.01</v>
      </c>
      <c r="C37" s="142" t="s">
        <v>67</v>
      </c>
      <c r="D37" s="28" t="s">
        <v>2234</v>
      </c>
      <c r="E37" s="167" t="s">
        <v>1316</v>
      </c>
      <c r="F37" s="168" t="s">
        <v>1420</v>
      </c>
      <c r="G37" s="25"/>
    </row>
    <row r="38" spans="1:7" ht="101.25">
      <c r="A38" s="297"/>
      <c r="B38" s="141">
        <v>3.02</v>
      </c>
      <c r="C38" s="142" t="s">
        <v>1349</v>
      </c>
      <c r="D38" s="28" t="s">
        <v>2235</v>
      </c>
      <c r="E38" s="167" t="s">
        <v>1364</v>
      </c>
      <c r="F38" s="168" t="s">
        <v>1421</v>
      </c>
      <c r="G38" s="25"/>
    </row>
    <row r="39" spans="1:7" ht="101.25">
      <c r="A39" s="297"/>
      <c r="B39" s="150">
        <v>4</v>
      </c>
      <c r="C39" s="149" t="s">
        <v>1517</v>
      </c>
      <c r="D39" s="28" t="s">
        <v>2236</v>
      </c>
      <c r="E39" s="27" t="s">
        <v>2182</v>
      </c>
      <c r="F39" s="27" t="s">
        <v>1518</v>
      </c>
      <c r="G39" s="25"/>
    </row>
    <row r="40" spans="1:7" ht="56.25">
      <c r="A40" s="297"/>
      <c r="B40" s="141">
        <v>4.01</v>
      </c>
      <c r="C40" s="149" t="s">
        <v>1517</v>
      </c>
      <c r="D40" s="28" t="s">
        <v>2238</v>
      </c>
      <c r="E40" s="27" t="s">
        <v>2194</v>
      </c>
      <c r="F40" s="27" t="s">
        <v>2198</v>
      </c>
      <c r="G40" s="25"/>
    </row>
    <row r="41" spans="1:7" ht="56.25">
      <c r="A41" s="297"/>
      <c r="B41" s="141" t="s">
        <v>2225</v>
      </c>
      <c r="C41" s="149" t="s">
        <v>1517</v>
      </c>
      <c r="D41" s="28" t="s">
        <v>2237</v>
      </c>
      <c r="E41" s="27" t="s">
        <v>2228</v>
      </c>
      <c r="F41" s="27" t="s">
        <v>2226</v>
      </c>
      <c r="G41" s="25"/>
    </row>
    <row r="42" spans="1:7" ht="56.25">
      <c r="A42" s="297"/>
      <c r="B42" s="141" t="s">
        <v>2259</v>
      </c>
      <c r="C42" s="149" t="s">
        <v>1517</v>
      </c>
      <c r="D42" s="28" t="s">
        <v>2264</v>
      </c>
      <c r="E42" s="27" t="s">
        <v>2227</v>
      </c>
      <c r="F42" s="27" t="s">
        <v>2260</v>
      </c>
      <c r="G42" s="25"/>
    </row>
    <row r="43" spans="1:7" ht="123.75">
      <c r="A43" s="297"/>
      <c r="B43" s="160">
        <v>4.0999999999999996</v>
      </c>
      <c r="C43" s="149" t="s">
        <v>2263</v>
      </c>
      <c r="D43" s="161">
        <v>42867</v>
      </c>
      <c r="E43" s="169" t="s">
        <v>2266</v>
      </c>
      <c r="F43" s="27" t="s">
        <v>2265</v>
      </c>
      <c r="G43" s="25"/>
    </row>
    <row r="44" spans="1:7" ht="78.75">
      <c r="A44" s="297"/>
      <c r="B44" s="160">
        <v>4.2</v>
      </c>
      <c r="C44" s="149" t="s">
        <v>2263</v>
      </c>
      <c r="D44" s="161">
        <v>42704</v>
      </c>
      <c r="E44" s="169" t="s">
        <v>2462</v>
      </c>
      <c r="F44" s="27" t="s">
        <v>2437</v>
      </c>
      <c r="G44" s="25"/>
    </row>
    <row r="45" spans="1:7" ht="157.5">
      <c r="A45" s="297"/>
      <c r="B45" s="202">
        <v>5</v>
      </c>
      <c r="C45" s="149" t="s">
        <v>2263</v>
      </c>
      <c r="D45" s="161">
        <v>42867</v>
      </c>
      <c r="E45" s="169" t="s">
        <v>12683</v>
      </c>
      <c r="F45" s="27" t="s">
        <v>12405</v>
      </c>
      <c r="G45" s="25"/>
    </row>
    <row r="46" spans="1:7" ht="45">
      <c r="A46" s="297"/>
      <c r="B46" s="160">
        <v>5.01</v>
      </c>
      <c r="C46" s="149" t="s">
        <v>2263</v>
      </c>
      <c r="D46" s="161">
        <v>42907</v>
      </c>
      <c r="E46" s="169" t="s">
        <v>15484</v>
      </c>
      <c r="F46" s="27" t="s">
        <v>12405</v>
      </c>
      <c r="G46" s="25"/>
    </row>
    <row r="47" spans="1:7" ht="67.5">
      <c r="A47" s="297"/>
      <c r="B47" s="160">
        <v>5.0999999999999996</v>
      </c>
      <c r="C47" s="149" t="s">
        <v>2263</v>
      </c>
      <c r="D47" s="161">
        <v>43070</v>
      </c>
      <c r="E47" s="169" t="s">
        <v>12893</v>
      </c>
      <c r="F47" s="27" t="s">
        <v>12894</v>
      </c>
      <c r="G47" s="25"/>
    </row>
    <row r="48" spans="1:7" ht="56.25">
      <c r="A48" s="297"/>
      <c r="B48" s="160">
        <v>5.1100000000000003</v>
      </c>
      <c r="C48" s="149" t="s">
        <v>13129</v>
      </c>
      <c r="D48" s="161">
        <v>43217</v>
      </c>
      <c r="E48" s="169" t="s">
        <v>13255</v>
      </c>
      <c r="F48" s="27" t="s">
        <v>13163</v>
      </c>
      <c r="G48" s="25"/>
    </row>
    <row r="49" spans="1:7" ht="56.25">
      <c r="A49" s="297"/>
      <c r="B49" s="160">
        <v>5.12</v>
      </c>
      <c r="C49" s="149" t="s">
        <v>13129</v>
      </c>
      <c r="D49" s="161">
        <v>43581</v>
      </c>
      <c r="E49" s="169" t="s">
        <v>13255</v>
      </c>
      <c r="F49" s="27" t="s">
        <v>13807</v>
      </c>
      <c r="G49" s="25"/>
    </row>
    <row r="50" spans="1:7" ht="78.75">
      <c r="A50" s="297"/>
      <c r="B50" s="202">
        <v>6</v>
      </c>
      <c r="C50" s="149" t="s">
        <v>13129</v>
      </c>
      <c r="D50" s="161">
        <v>43964</v>
      </c>
      <c r="E50" s="169" t="s">
        <v>14020</v>
      </c>
      <c r="F50" s="27" t="s">
        <v>13810</v>
      </c>
      <c r="G50" s="25"/>
    </row>
    <row r="51" spans="1:7" ht="45">
      <c r="A51" s="297"/>
      <c r="B51" s="160">
        <v>6.01</v>
      </c>
      <c r="C51" s="149" t="s">
        <v>13129</v>
      </c>
      <c r="D51" s="161">
        <v>43970</v>
      </c>
      <c r="E51" s="169" t="s">
        <v>15485</v>
      </c>
      <c r="F51" s="169" t="s">
        <v>13810</v>
      </c>
      <c r="G51" s="25"/>
    </row>
    <row r="52" spans="1:7" ht="45">
      <c r="A52" s="297"/>
      <c r="B52" s="160">
        <v>6.1</v>
      </c>
      <c r="C52" s="149" t="s">
        <v>13129</v>
      </c>
      <c r="D52" s="161">
        <v>44314</v>
      </c>
      <c r="E52" s="169" t="s">
        <v>15477</v>
      </c>
      <c r="F52" s="169" t="s">
        <v>15015</v>
      </c>
      <c r="G52" s="25"/>
    </row>
    <row r="53" spans="1:7" ht="45">
      <c r="A53" s="297"/>
      <c r="B53" s="160">
        <v>6.2</v>
      </c>
      <c r="C53" s="149" t="s">
        <v>13129</v>
      </c>
      <c r="D53" s="161">
        <v>44678</v>
      </c>
      <c r="E53" s="169" t="s">
        <v>15477</v>
      </c>
      <c r="F53" s="169" t="s">
        <v>15476</v>
      </c>
      <c r="G53" s="25"/>
    </row>
    <row r="54" spans="1:7" ht="45">
      <c r="A54" s="297"/>
      <c r="B54" s="160">
        <v>6.21</v>
      </c>
      <c r="C54" s="149" t="s">
        <v>13129</v>
      </c>
      <c r="D54" s="161">
        <v>44687</v>
      </c>
      <c r="E54" s="169" t="s">
        <v>15486</v>
      </c>
      <c r="F54" s="169" t="s">
        <v>15476</v>
      </c>
      <c r="G54" s="25"/>
    </row>
    <row r="55" spans="1:7" ht="45">
      <c r="A55" s="297"/>
      <c r="B55" s="160">
        <v>6.22</v>
      </c>
      <c r="C55" s="149" t="s">
        <v>13129</v>
      </c>
      <c r="D55" s="275">
        <v>44692</v>
      </c>
      <c r="E55" s="169" t="s">
        <v>15485</v>
      </c>
      <c r="F55" s="169" t="s">
        <v>15476</v>
      </c>
      <c r="G55" s="25"/>
    </row>
    <row r="56" spans="1:7" ht="56.25">
      <c r="A56" s="297"/>
      <c r="B56" s="202">
        <v>6.3</v>
      </c>
      <c r="C56" s="149" t="s">
        <v>13129</v>
      </c>
      <c r="D56" s="275">
        <v>45051</v>
      </c>
      <c r="E56" s="169" t="s">
        <v>15753</v>
      </c>
      <c r="F56" s="169" t="s">
        <v>15534</v>
      </c>
      <c r="G56" s="25"/>
    </row>
    <row r="57" spans="1:7" ht="45">
      <c r="A57" s="297"/>
      <c r="B57" s="160">
        <v>6.31</v>
      </c>
      <c r="C57" s="149" t="s">
        <v>13129</v>
      </c>
      <c r="D57" s="275">
        <v>45072</v>
      </c>
      <c r="E57" s="169" t="s">
        <v>15755</v>
      </c>
      <c r="F57" s="169" t="s">
        <v>15534</v>
      </c>
      <c r="G57" s="25"/>
    </row>
    <row r="58" spans="1:7" ht="44.45" customHeight="1">
      <c r="A58" s="297"/>
      <c r="B58" s="202">
        <v>6.4</v>
      </c>
      <c r="C58" s="149" t="s">
        <v>13129</v>
      </c>
      <c r="D58" s="275">
        <v>45408</v>
      </c>
      <c r="E58" s="169" t="s">
        <v>15757</v>
      </c>
      <c r="F58" s="169" t="s">
        <v>15756</v>
      </c>
      <c r="G58" s="25"/>
    </row>
    <row r="59" spans="1:7" ht="13.5" thickBot="1">
      <c r="A59" s="298"/>
      <c r="B59" s="299" t="str">
        <f ca="1">OFFSET(L!$C$1,MATCH("General"&amp;"Cpy",L!$A:$A,0)-1,SL,,)</f>
        <v>© 2024 Responsible Minerals Initiative. All rights reserved.</v>
      </c>
      <c r="C59" s="299"/>
      <c r="D59" s="299"/>
      <c r="E59" s="299"/>
      <c r="F59" s="299"/>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9C98D1C-FD1A-483E-94FA-4DF91E27D54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141230-2113-4033-9A19-75524F91FE1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3.95" customHeight="1">
      <c r="A3" s="74"/>
      <c r="B3" s="63" t="str">
        <f ca="1">OFFSET(L!$C$1,MATCH("Definitions"&amp;ADDRESS(ROW(),COLUMN(),4),L!$A:$A,0)-1,SL,,)</f>
        <v>3TG</v>
      </c>
      <c r="C3" s="63" t="str">
        <f ca="1">OFFSET(L!$C$1,MATCH("Definitions"&amp;ADDRESS(ROW(),COLUMN(),4),L!$A:$A,0)-1,SL,,)</f>
        <v>Tantalum, tin, tungsten, gold</v>
      </c>
      <c r="D3" s="322"/>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1301</v>
      </c>
    </row>
    <row r="10" spans="1:5" ht="45">
      <c r="A10" s="74"/>
      <c r="B10" s="63" t="str">
        <f ca="1">OFFSET(L!$C$1,MATCH("Definitions"&amp;ADDRESS(ROW(),COLUMN(),4),L!$A:$A,0)-1,SL,,)</f>
        <v>DRC</v>
      </c>
      <c r="C10" s="63" t="str">
        <f ca="1">OFFSET(L!$C$1,MATCH("Definitions"&amp;ADDRESS(ROW(),COLUMN(),4),L!$A:$A,0)-1,SL,,)</f>
        <v>Democratic Republic of Congo</v>
      </c>
      <c r="D10" s="322"/>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2"/>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100"/>
    </row>
    <row r="32" spans="1:5" ht="15">
      <c r="A32" s="74"/>
      <c r="B32" s="321" t="str">
        <f ca="1">OFFSET(L!$C$1,MATCH("General"&amp;"Cpy",L!$A:$A,0)-1,SL,,)</f>
        <v>© 2024 Responsible Minerals Initiative. All rights reserved.</v>
      </c>
      <c r="C32" s="321"/>
      <c r="D32" s="322"/>
      <c r="E32" s="100"/>
    </row>
    <row r="33" spans="1:4" ht="13.5" thickBot="1">
      <c r="A33" s="75"/>
      <c r="B33" s="153"/>
      <c r="C33" s="153"/>
      <c r="D33" s="323"/>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 zoomScalePageLayoutView="70" workbookViewId="0">
      <selection activeCell="G77" sqref="G77:J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2"/>
      <c r="B1" s="343"/>
      <c r="C1" s="343"/>
      <c r="D1" s="343"/>
      <c r="E1" s="343"/>
      <c r="F1" s="343"/>
      <c r="G1" s="343"/>
      <c r="H1" s="343"/>
      <c r="I1" s="343"/>
      <c r="J1" s="343"/>
      <c r="K1" s="344"/>
      <c r="L1" s="100"/>
      <c r="P1" s="3"/>
      <c r="Q1" s="3"/>
      <c r="R1" s="3"/>
      <c r="S1" s="3"/>
      <c r="T1" s="3"/>
      <c r="U1" s="3"/>
      <c r="V1" s="3"/>
      <c r="W1" s="3"/>
      <c r="X1" s="3"/>
      <c r="Y1" s="3"/>
      <c r="Z1" s="3"/>
      <c r="AA1" s="3"/>
      <c r="AB1" s="3"/>
      <c r="AC1" s="3"/>
      <c r="AD1" s="3"/>
      <c r="AE1" s="3"/>
      <c r="AF1" s="3"/>
      <c r="AG1" s="3"/>
      <c r="AH1" s="3"/>
    </row>
    <row r="2" spans="1:34" ht="82.35" customHeight="1">
      <c r="A2" s="34"/>
      <c r="B2" s="136"/>
      <c r="C2" s="35"/>
      <c r="D2" s="345" t="str">
        <f ca="1">OFFSET(L!$C$1,MATCH("Declaration"&amp;ADDRESS(ROW(),COLUMN(),4),L!$A:$A,0)-1,SL,,)</f>
        <v>Conflict Minerals Reporting Template (CMRT)</v>
      </c>
      <c r="E2" s="346"/>
      <c r="F2" s="346"/>
      <c r="G2" s="346"/>
      <c r="H2" s="346"/>
      <c r="I2" s="346"/>
      <c r="J2" s="34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8"/>
      <c r="G3" s="358"/>
      <c r="H3" s="358"/>
      <c r="I3" s="152"/>
      <c r="J3" s="138" t="s">
        <v>15760</v>
      </c>
      <c r="K3" s="36"/>
      <c r="L3" s="100"/>
      <c r="P3" s="45">
        <f>MATCH($D$3,LN,0)</f>
        <v>1</v>
      </c>
    </row>
    <row r="4" spans="1:34" ht="15.75">
      <c r="A4" s="34"/>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3" t="str">
        <f ca="1">OFFSET(L!$C$1,MATCH("Declaration"&amp;ADDRESS(ROW(),COLUMN(),4),L!$A:$A,0)-1,SL,,)</f>
        <v>Company Information</v>
      </c>
      <c r="C7" s="363"/>
      <c r="D7" s="363"/>
      <c r="E7" s="363"/>
      <c r="F7" s="363"/>
      <c r="G7" s="363"/>
      <c r="H7" s="363"/>
      <c r="I7" s="363"/>
      <c r="J7" s="36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8" t="s">
        <v>15855</v>
      </c>
      <c r="E8" s="349"/>
      <c r="F8" s="349"/>
      <c r="G8" s="349"/>
      <c r="H8" s="349"/>
      <c r="I8" s="349"/>
      <c r="J8" s="350"/>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0" t="s">
        <v>490</v>
      </c>
      <c r="E9" s="361"/>
      <c r="F9" s="361"/>
      <c r="G9" s="362"/>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4" t="str">
        <f ca="1">OFFSET(L!$C$1,MATCH("Declaration"&amp;ADDRESS(ROW(),COLUMN(),4)&amp;LEFT($D$9,1),L!$A:$A,0)-1,SL,,)</f>
        <v>Description of Scope:</v>
      </c>
      <c r="C10" s="122"/>
      <c r="D10" s="355"/>
      <c r="E10" s="356"/>
      <c r="F10" s="356"/>
      <c r="G10" s="356"/>
      <c r="H10" s="356"/>
      <c r="I10" s="356"/>
      <c r="J10" s="357"/>
      <c r="K10" s="36"/>
      <c r="L10" s="115"/>
      <c r="Q10" s="3"/>
      <c r="R10" s="3"/>
      <c r="S10" s="3"/>
      <c r="T10" s="3"/>
      <c r="U10" s="3"/>
      <c r="V10" s="3"/>
      <c r="W10" s="3"/>
      <c r="X10" s="3"/>
      <c r="Y10" s="3"/>
      <c r="Z10" s="3"/>
      <c r="AA10" s="3"/>
      <c r="AB10" s="3"/>
      <c r="AC10" s="3"/>
      <c r="AD10" s="3"/>
      <c r="AE10" s="3"/>
      <c r="AF10" s="3"/>
      <c r="AG10" s="3"/>
      <c r="AH10" s="3"/>
    </row>
    <row r="11" spans="1:34" ht="15.75">
      <c r="A11" s="38"/>
      <c r="B11" s="365"/>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t="s">
        <v>15856</v>
      </c>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t="s">
        <v>15857</v>
      </c>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15858</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6" t="s">
        <v>15859</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15860</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4" t="s">
        <v>15861</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1" t="s">
        <v>15862</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6" t="s">
        <v>15863</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4" t="s">
        <v>15860</v>
      </c>
      <c r="E21" s="325"/>
      <c r="F21" s="325"/>
      <c r="G21" s="325"/>
      <c r="H21" s="325"/>
      <c r="I21" s="325"/>
      <c r="J21" s="32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9">
        <v>45422</v>
      </c>
      <c r="E22" s="33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1" t="str">
        <f ca="1">OFFSET(L!$C$1,MATCH("Declaration"&amp;ADDRESS(ROW(),COLUMN(),4),L!$A:$A,0)-1,SL,,)</f>
        <v>Answer the following questions 1 - 8 based on the declaration scope indicated above</v>
      </c>
      <c r="C24" s="331"/>
      <c r="D24" s="331"/>
      <c r="E24" s="331"/>
      <c r="F24" s="331"/>
      <c r="G24" s="331"/>
      <c r="H24" s="331"/>
      <c r="I24" s="331"/>
      <c r="J24" s="33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8" t="str">
        <f ca="1">OFFSET(L!$C$1,MATCH("Declaration"&amp;ADDRESS(ROW(),COLUMN(),4),L!$A:$A,0)-1,SL,,)</f>
        <v>Answer</v>
      </c>
      <c r="E25" s="338"/>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7" t="s">
        <v>485</v>
      </c>
      <c r="E26" s="328"/>
      <c r="F26" s="12"/>
      <c r="G26" s="335" t="s">
        <v>15865</v>
      </c>
      <c r="H26" s="336"/>
      <c r="I26" s="336"/>
      <c r="J26" s="337"/>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484</v>
      </c>
      <c r="E27" s="328"/>
      <c r="F27" s="12"/>
      <c r="G27" s="335" t="s">
        <v>15864</v>
      </c>
      <c r="H27" s="336"/>
      <c r="I27" s="336"/>
      <c r="J27" s="33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7" t="s">
        <v>485</v>
      </c>
      <c r="E28" s="328"/>
      <c r="F28" s="12"/>
      <c r="G28" s="335" t="s">
        <v>15865</v>
      </c>
      <c r="H28" s="336"/>
      <c r="I28" s="336"/>
      <c r="J28" s="337"/>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7" t="s">
        <v>485</v>
      </c>
      <c r="E29" s="328"/>
      <c r="F29" s="12"/>
      <c r="G29" s="335" t="s">
        <v>15865</v>
      </c>
      <c r="H29" s="336"/>
      <c r="I29" s="336"/>
      <c r="J29" s="337"/>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2" t="str">
        <f ca="1">D25</f>
        <v>Answer</v>
      </c>
      <c r="E31" s="332"/>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3"/>
      <c r="E32" s="334"/>
      <c r="F32" s="47"/>
      <c r="G32" s="335" t="s">
        <v>15865</v>
      </c>
      <c r="H32" s="336"/>
      <c r="I32" s="336"/>
      <c r="J32" s="33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7" t="s">
        <v>484</v>
      </c>
      <c r="E33" s="328"/>
      <c r="F33" s="47"/>
      <c r="G33" s="335" t="s">
        <v>15864</v>
      </c>
      <c r="H33" s="336"/>
      <c r="I33" s="336"/>
      <c r="J33" s="33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7"/>
      <c r="E34" s="328"/>
      <c r="F34" s="47"/>
      <c r="G34" s="335" t="s">
        <v>15865</v>
      </c>
      <c r="H34" s="336"/>
      <c r="I34" s="336"/>
      <c r="J34" s="33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7"/>
      <c r="E35" s="328"/>
      <c r="F35" s="47"/>
      <c r="G35" s="335" t="s">
        <v>15865</v>
      </c>
      <c r="H35" s="336"/>
      <c r="I35" s="336"/>
      <c r="J35" s="33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2" t="str">
        <f ca="1">D25</f>
        <v>Answer</v>
      </c>
      <c r="E37" s="332"/>
      <c r="F37" s="18"/>
      <c r="G37" s="44" t="str">
        <f ca="1">G25</f>
        <v>Comments</v>
      </c>
      <c r="H37" s="375"/>
      <c r="I37" s="375"/>
      <c r="J37" s="375"/>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7"/>
      <c r="E38" s="328"/>
      <c r="F38" s="47"/>
      <c r="G38" s="335"/>
      <c r="H38" s="336"/>
      <c r="I38" s="336"/>
      <c r="J38" s="337"/>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7" t="s">
        <v>485</v>
      </c>
      <c r="E39" s="328"/>
      <c r="F39" s="47"/>
      <c r="G39" s="335"/>
      <c r="H39" s="336"/>
      <c r="I39" s="336"/>
      <c r="J39" s="337"/>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7"/>
      <c r="E40" s="328"/>
      <c r="F40" s="47"/>
      <c r="G40" s="335"/>
      <c r="H40" s="336"/>
      <c r="I40" s="336"/>
      <c r="J40" s="337"/>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7"/>
      <c r="E41" s="328"/>
      <c r="F41" s="47"/>
      <c r="G41" s="335"/>
      <c r="H41" s="336"/>
      <c r="I41" s="336"/>
      <c r="J41" s="337"/>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2" t="str">
        <f ca="1">D25</f>
        <v>Answer</v>
      </c>
      <c r="E43" s="332"/>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7"/>
      <c r="E44" s="328"/>
      <c r="F44" s="47"/>
      <c r="G44" s="335"/>
      <c r="H44" s="336"/>
      <c r="I44" s="336"/>
      <c r="J44" s="337"/>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485</v>
      </c>
      <c r="E45" s="328"/>
      <c r="F45" s="47"/>
      <c r="G45" s="335"/>
      <c r="H45" s="336"/>
      <c r="I45" s="336"/>
      <c r="J45" s="337"/>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7"/>
      <c r="E46" s="328"/>
      <c r="F46" s="47"/>
      <c r="G46" s="335"/>
      <c r="H46" s="336"/>
      <c r="I46" s="336"/>
      <c r="J46" s="337"/>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7"/>
      <c r="E47" s="328"/>
      <c r="F47" s="47"/>
      <c r="G47" s="335"/>
      <c r="H47" s="336"/>
      <c r="I47" s="336"/>
      <c r="J47" s="337"/>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2" t="str">
        <f ca="1">D25</f>
        <v>Answer</v>
      </c>
      <c r="E49" s="332"/>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7"/>
      <c r="E50" s="328"/>
      <c r="F50" s="47"/>
      <c r="G50" s="335"/>
      <c r="H50" s="336"/>
      <c r="I50" s="336"/>
      <c r="J50" s="33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7" t="s">
        <v>485</v>
      </c>
      <c r="E51" s="328"/>
      <c r="F51" s="47"/>
      <c r="G51" s="335"/>
      <c r="H51" s="336"/>
      <c r="I51" s="336"/>
      <c r="J51" s="33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7"/>
      <c r="E52" s="328"/>
      <c r="F52" s="47"/>
      <c r="G52" s="335"/>
      <c r="H52" s="336"/>
      <c r="I52" s="336"/>
      <c r="J52" s="33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7"/>
      <c r="E53" s="328"/>
      <c r="F53" s="47"/>
      <c r="G53" s="335"/>
      <c r="H53" s="336"/>
      <c r="I53" s="336"/>
      <c r="J53" s="33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2" t="str">
        <f ca="1">D25</f>
        <v>Answer</v>
      </c>
      <c r="E55" s="332"/>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9"/>
      <c r="E56" s="370"/>
      <c r="F56" s="47"/>
      <c r="G56" s="335"/>
      <c r="H56" s="336"/>
      <c r="I56" s="336"/>
      <c r="J56" s="33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9" t="s">
        <v>15866</v>
      </c>
      <c r="E57" s="370"/>
      <c r="F57" s="47"/>
      <c r="G57" s="335"/>
      <c r="H57" s="336"/>
      <c r="I57" s="336"/>
      <c r="J57" s="33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9"/>
      <c r="E58" s="370"/>
      <c r="F58" s="47"/>
      <c r="G58" s="335"/>
      <c r="H58" s="336"/>
      <c r="I58" s="336"/>
      <c r="J58" s="33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9"/>
      <c r="E59" s="370"/>
      <c r="F59" s="47"/>
      <c r="G59" s="335"/>
      <c r="H59" s="336"/>
      <c r="I59" s="336"/>
      <c r="J59" s="33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2" t="str">
        <f ca="1">D25</f>
        <v>Answer</v>
      </c>
      <c r="E61" s="332"/>
      <c r="F61" s="18"/>
      <c r="G61" s="44" t="str">
        <f ca="1">G25</f>
        <v>Comments</v>
      </c>
      <c r="H61" s="374"/>
      <c r="I61" s="374"/>
      <c r="J61" s="374"/>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3"/>
      <c r="E62" s="334"/>
      <c r="F62" s="47"/>
      <c r="G62" s="335"/>
      <c r="H62" s="336"/>
      <c r="I62" s="336"/>
      <c r="J62" s="33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7" t="s">
        <v>484</v>
      </c>
      <c r="E63" s="328"/>
      <c r="F63" s="47"/>
      <c r="G63" s="335"/>
      <c r="H63" s="336"/>
      <c r="I63" s="336"/>
      <c r="J63" s="33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7"/>
      <c r="E64" s="328"/>
      <c r="F64" s="47"/>
      <c r="G64" s="335"/>
      <c r="H64" s="336"/>
      <c r="I64" s="336"/>
      <c r="J64" s="33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7"/>
      <c r="E65" s="328"/>
      <c r="F65" s="47"/>
      <c r="G65" s="335"/>
      <c r="H65" s="336"/>
      <c r="I65" s="336"/>
      <c r="J65" s="33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2" t="str">
        <f ca="1">D25</f>
        <v>Answer</v>
      </c>
      <c r="E67" s="332"/>
      <c r="F67" s="18"/>
      <c r="G67" s="44" t="str">
        <f ca="1">G25</f>
        <v>Comments</v>
      </c>
      <c r="H67" s="374" t="str">
        <f>IF(Q75="(*)","Click here to enter smelter names","")</f>
        <v/>
      </c>
      <c r="I67" s="374"/>
      <c r="J67" s="374"/>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7"/>
      <c r="E68" s="328"/>
      <c r="F68" s="48"/>
      <c r="G68" s="335"/>
      <c r="H68" s="336"/>
      <c r="I68" s="336"/>
      <c r="J68" s="33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7" t="s">
        <v>484</v>
      </c>
      <c r="E69" s="328"/>
      <c r="F69" s="48"/>
      <c r="G69" s="335"/>
      <c r="H69" s="336"/>
      <c r="I69" s="336"/>
      <c r="J69" s="33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7"/>
      <c r="E70" s="328"/>
      <c r="F70" s="48"/>
      <c r="G70" s="335"/>
      <c r="H70" s="336"/>
      <c r="I70" s="336"/>
      <c r="J70" s="33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7"/>
      <c r="E71" s="328"/>
      <c r="F71" s="50"/>
      <c r="G71" s="335"/>
      <c r="H71" s="336"/>
      <c r="I71" s="336"/>
      <c r="J71" s="33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Answer the Following Questions at a Company Level</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8" t="str">
        <f ca="1">D25</f>
        <v>Answer</v>
      </c>
      <c r="E74" s="338"/>
      <c r="F74" s="53"/>
      <c r="G74" s="338" t="str">
        <f ca="1">G25</f>
        <v>Comments</v>
      </c>
      <c r="H74" s="338" t="e">
        <f>HLOOKUP(SL,LT,$O74,0)</f>
        <v>#NAME?</v>
      </c>
      <c r="I74" s="33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484</v>
      </c>
      <c r="E75" s="328"/>
      <c r="F75" s="57"/>
      <c r="G75" s="335"/>
      <c r="H75" s="336"/>
      <c r="I75" s="336"/>
      <c r="J75" s="337"/>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484</v>
      </c>
      <c r="E77" s="328"/>
      <c r="F77" s="57"/>
      <c r="G77" s="339" t="s">
        <v>15867</v>
      </c>
      <c r="H77" s="340"/>
      <c r="I77" s="340"/>
      <c r="J77" s="341"/>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484</v>
      </c>
      <c r="E79" s="328"/>
      <c r="F79" s="57"/>
      <c r="G79" s="335"/>
      <c r="H79" s="336"/>
      <c r="I79" s="336"/>
      <c r="J79" s="337"/>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484</v>
      </c>
      <c r="E81" s="328"/>
      <c r="F81" s="57"/>
      <c r="G81" s="335"/>
      <c r="H81" s="336"/>
      <c r="I81" s="336"/>
      <c r="J81" s="337"/>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14954</v>
      </c>
      <c r="E83" s="328"/>
      <c r="F83" s="57"/>
      <c r="G83" s="335"/>
      <c r="H83" s="336"/>
      <c r="I83" s="336"/>
      <c r="J83" s="337"/>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0" t="s">
        <v>484</v>
      </c>
      <c r="E85" s="381"/>
      <c r="F85" s="57"/>
      <c r="G85" s="335"/>
      <c r="H85" s="336"/>
      <c r="I85" s="336"/>
      <c r="J85" s="337"/>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484</v>
      </c>
      <c r="E87" s="328"/>
      <c r="F87" s="57"/>
      <c r="G87" s="335"/>
      <c r="H87" s="336"/>
      <c r="I87" s="336"/>
      <c r="J87" s="337"/>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485</v>
      </c>
      <c r="E89" s="328"/>
      <c r="F89" s="57"/>
      <c r="G89" s="335"/>
      <c r="H89" s="336"/>
      <c r="I89" s="336"/>
      <c r="J89" s="337"/>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75" thickBot="1">
      <c r="A91" s="377" t="str">
        <f ca="1">OFFSET(L!$C$1,MATCH("General"&amp;"Cpy",L!$A:$A,0)-1,SL,,)</f>
        <v>© 2024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667F56B-FAD2-4411-BD13-B2A4C183D62E}"/>
    <hyperlink ref="D20" r:id="rId4" xr:uid="{A89D3FA5-72AF-40F7-859B-CB2F3F74EE72}"/>
    <hyperlink ref="G77" r:id="rId5" xr:uid="{CE344BC5-F287-4183-B24F-2C5D374185E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8" sqref="C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484</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2024 Responsible Minerals Initiative. All rights reserved.</v>
      </c>
      <c r="H3" s="391"/>
      <c r="I3" s="392"/>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899999999999999" customHeight="1">
      <c r="A5" s="262" t="s">
        <v>775</v>
      </c>
      <c r="B5" s="182" t="s">
        <v>1120</v>
      </c>
      <c r="C5" s="186" t="s">
        <v>2141</v>
      </c>
      <c r="D5" s="230"/>
      <c r="E5" s="182" t="s">
        <v>1095</v>
      </c>
      <c r="F5" s="182" t="s">
        <v>775</v>
      </c>
      <c r="G5" s="182" t="s">
        <v>13217</v>
      </c>
      <c r="H5" s="183">
        <v>0</v>
      </c>
      <c r="I5" s="184" t="s">
        <v>1753</v>
      </c>
      <c r="J5" s="184" t="s">
        <v>12830</v>
      </c>
      <c r="K5" s="224"/>
      <c r="L5" s="224"/>
      <c r="M5" s="224"/>
      <c r="N5" s="224"/>
      <c r="O5" s="224"/>
      <c r="P5" s="185"/>
      <c r="Q5" s="225"/>
      <c r="R5" s="182" t="s">
        <v>2141</v>
      </c>
      <c r="S5" s="181" t="str">
        <f t="shared" ref="S5" ca="1" si="0">IF(B5="","",IF(ISERROR(MATCH($E5,CL,0)),"Unknown",INDIRECT("'C'!$A$"&amp;MATCH($E5,CL,0)+1)))</f>
        <v>ID</v>
      </c>
      <c r="T5" s="181" t="str">
        <f ca="1">IF(B5="","",IF(ISERROR(MATCH($J5,[1]SorP!$B$1:$B$6279,0)),"",INDIRECT("'SorP'!$A$"&amp;MATCH($S5&amp;$J5,[1]SorP!C:C,0))))</f>
        <v>ID-BB</v>
      </c>
      <c r="U5" s="201"/>
      <c r="V5" s="226">
        <f>IF(C5="",NA(),IF(OR(C5="Smelter not listed",C5="Smelter not yet identified"),MATCH($B5&amp;$D5,'[1]Smelter Look-up'!$J:$J,0),MATCH($B5&amp;$C5,'[1]Smelter Look-up'!$J:$J,0)))</f>
        <v>507</v>
      </c>
      <c r="X5" s="227">
        <f t="shared" ref="X5:X6" si="1">IF(AND(C5="Smelter not listed",OR(LEN(D5)=0,LEN(E5)=0)),1,0)</f>
        <v>0</v>
      </c>
      <c r="AB5" s="228" t="str">
        <f t="shared" ref="AB5:AB6" si="2">B5&amp;C5</f>
        <v>TinPT Refined Bangka Tin</v>
      </c>
    </row>
    <row r="6" spans="1:34" s="227" customFormat="1" ht="19.899999999999999" customHeight="1">
      <c r="A6" s="262" t="s">
        <v>794</v>
      </c>
      <c r="B6" s="182" t="s">
        <v>1120</v>
      </c>
      <c r="C6" s="186" t="s">
        <v>13779</v>
      </c>
      <c r="D6" s="230"/>
      <c r="E6" s="182" t="s">
        <v>1095</v>
      </c>
      <c r="F6" s="182" t="s">
        <v>794</v>
      </c>
      <c r="G6" s="182" t="s">
        <v>13217</v>
      </c>
      <c r="H6" s="183">
        <v>0</v>
      </c>
      <c r="I6" s="184" t="s">
        <v>1778</v>
      </c>
      <c r="J6" s="184" t="s">
        <v>6047</v>
      </c>
      <c r="K6" s="224"/>
      <c r="L6" s="224"/>
      <c r="M6" s="224"/>
      <c r="N6" s="224"/>
      <c r="O6" s="224"/>
      <c r="P6" s="185"/>
      <c r="Q6" s="225"/>
      <c r="R6" s="182" t="s">
        <v>13779</v>
      </c>
      <c r="S6" s="181" t="str">
        <f t="shared" ref="S6" ca="1" si="3">IF(B6="","",IF(ISERROR(MATCH($E6,CL,0)),"Unknown",INDIRECT("'C'!$A$"&amp;MATCH($E6,CL,0)+1)))</f>
        <v>ID</v>
      </c>
      <c r="T6" s="181" t="str">
        <f ca="1">IF(B6="","",IF(ISERROR(MATCH($J6,[1]SorP!$B$1:$B$6279,0)),"",INDIRECT("'SorP'!$A$"&amp;MATCH($S6&amp;$J6,[1]SorP!C:C,0))))</f>
        <v>ID-RI</v>
      </c>
      <c r="U6" s="201"/>
      <c r="V6" s="226">
        <f>IF(C6="",NA(),IF(OR(C6="Smelter not listed",C6="Smelter not yet identified"),MATCH($B6&amp;$D6,'[1]Smelter Look-up'!$J:$J,0),MATCH($B6&amp;$C6,'[1]Smelter Look-up'!$J:$J,0)))</f>
        <v>513</v>
      </c>
      <c r="X6" s="227">
        <f t="shared" si="1"/>
        <v>0</v>
      </c>
      <c r="AB6" s="228" t="str">
        <f t="shared" si="2"/>
        <v>TinPT Timah Tbk Kundur</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ref="S7:S37" ca="1" si="4">IF(B7="","",IF(ISERROR(MATCH($E7,CL,0)),"Unknown",INDIRECT("'C'!$A$"&amp;MATCH($E7,CL,0)+1)))</f>
        <v/>
      </c>
      <c r="T7" s="181" t="str">
        <f ca="1">IF(B7="","",IF(ISERROR(MATCH($J7,SorP!$B$1:$B$6226,0)),"",INDIRECT("'SorP'!$A$"&amp;MATCH($S7&amp;$J7,SorP!C:C,0))))</f>
        <v/>
      </c>
      <c r="U7" s="201"/>
      <c r="V7" s="226" t="e">
        <f>IF(C7="",NA(),IF(OR(C7="Smelter not listed",C7="Smelter not yet identified"),MATCH($B7&amp;$D7,'Smelter Look-up'!$J:$J,0),MATCH($B7&amp;$C7,'Smelter Look-up'!$J:$J,0)))</f>
        <v>#N/A</v>
      </c>
      <c r="X7" s="227">
        <f t="shared" ref="X7:X37" ca="1" si="5">IF(AND(C7="Smelter not listed",OR(LEN(D7)=0,LEN(E7)=0)),1,0)</f>
        <v>0</v>
      </c>
      <c r="AB7" s="228" t="str">
        <f t="shared" ref="AB7:AB37" si="6">B7&amp;C7</f>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4"/>
        <v/>
      </c>
      <c r="T8" s="181" t="str">
        <f ca="1">IF(B8="","",IF(ISERROR(MATCH($J8,SorP!$B$1:$B$6226,0)),"",INDIRECT("'SorP'!$A$"&amp;MATCH($S8&amp;$J8,SorP!C:C,0))))</f>
        <v/>
      </c>
      <c r="U8" s="201"/>
      <c r="V8" s="226" t="e">
        <f>IF(C8="",NA(),IF(OR(C8="Smelter not listed",C8="Smelter not yet identified"),MATCH($B8&amp;$D8,'Smelter Look-up'!$J:$J,0),MATCH($B8&amp;$C8,'Smelter Look-up'!$J:$J,0)))</f>
        <v>#N/A</v>
      </c>
      <c r="X8" s="227">
        <f t="shared" ca="1" si="5"/>
        <v>0</v>
      </c>
      <c r="AB8" s="228" t="str">
        <f t="shared" si="6"/>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4"/>
        <v/>
      </c>
      <c r="T9" s="181" t="str">
        <f ca="1">IF(B9="","",IF(ISERROR(MATCH($J9,SorP!$B$1:$B$6226,0)),"",INDIRECT("'SorP'!$A$"&amp;MATCH($S9&amp;$J9,SorP!C:C,0))))</f>
        <v/>
      </c>
      <c r="U9" s="201"/>
      <c r="V9" s="226" t="e">
        <f>IF(C9="",NA(),IF(OR(C9="Smelter not listed",C9="Smelter not yet identified"),MATCH($B9&amp;$D9,'Smelter Look-up'!$J:$J,0),MATCH($B9&amp;$C9,'Smelter Look-up'!$J:$J,0)))</f>
        <v>#N/A</v>
      </c>
      <c r="X9" s="227">
        <f t="shared" ca="1" si="5"/>
        <v>0</v>
      </c>
      <c r="AB9" s="228" t="str">
        <f t="shared" si="6"/>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4"/>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5"/>
        <v>0</v>
      </c>
      <c r="AB10" s="228" t="str">
        <f t="shared" si="6"/>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4"/>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5"/>
        <v>0</v>
      </c>
      <c r="AB11" s="228" t="str">
        <f t="shared" si="6"/>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4"/>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5"/>
        <v>0</v>
      </c>
      <c r="AB12" s="228" t="str">
        <f t="shared" si="6"/>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4"/>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5"/>
        <v>0</v>
      </c>
      <c r="AB13" s="228" t="str">
        <f t="shared" si="6"/>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4"/>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5"/>
        <v>0</v>
      </c>
      <c r="AB14" s="228" t="str">
        <f t="shared" si="6"/>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4"/>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5"/>
        <v>0</v>
      </c>
      <c r="AB15" s="228" t="str">
        <f t="shared" si="6"/>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4"/>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5"/>
        <v>0</v>
      </c>
      <c r="AB16" s="228" t="str">
        <f t="shared" si="6"/>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4"/>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5"/>
        <v>0</v>
      </c>
      <c r="AB17" s="228" t="str">
        <f t="shared" si="6"/>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4"/>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5"/>
        <v>0</v>
      </c>
      <c r="AB18" s="228" t="str">
        <f t="shared" si="6"/>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4"/>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5"/>
        <v>0</v>
      </c>
      <c r="AB19" s="228" t="str">
        <f t="shared" si="6"/>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4"/>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5"/>
        <v>0</v>
      </c>
      <c r="AB20" s="228" t="str">
        <f t="shared" si="6"/>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4"/>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5"/>
        <v>0</v>
      </c>
      <c r="AB21" s="228" t="str">
        <f t="shared" si="6"/>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4"/>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5"/>
        <v>0</v>
      </c>
      <c r="AB22" s="228" t="str">
        <f t="shared" si="6"/>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4"/>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5"/>
        <v>0</v>
      </c>
      <c r="AB23" s="228" t="str">
        <f t="shared" si="6"/>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4"/>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5"/>
        <v>0</v>
      </c>
      <c r="AB24" s="228" t="str">
        <f t="shared" si="6"/>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4"/>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5"/>
        <v>0</v>
      </c>
      <c r="AB25" s="228" t="str">
        <f t="shared" si="6"/>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4"/>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5"/>
        <v>0</v>
      </c>
      <c r="AB26" s="228" t="str">
        <f t="shared" si="6"/>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4"/>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5"/>
        <v>0</v>
      </c>
      <c r="AB27" s="228" t="str">
        <f t="shared" si="6"/>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4"/>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5"/>
        <v>0</v>
      </c>
      <c r="AB28" s="228" t="str">
        <f t="shared" si="6"/>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4"/>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5"/>
        <v>0</v>
      </c>
      <c r="AB29" s="228" t="str">
        <f t="shared" si="6"/>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4"/>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5"/>
        <v>0</v>
      </c>
      <c r="AB30" s="228" t="str">
        <f t="shared" si="6"/>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4"/>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5"/>
        <v>0</v>
      </c>
      <c r="AB31" s="228" t="str">
        <f t="shared" si="6"/>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4"/>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5"/>
        <v>0</v>
      </c>
      <c r="AB32" s="228" t="str">
        <f t="shared" si="6"/>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4"/>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5"/>
        <v>0</v>
      </c>
      <c r="AB33" s="228" t="str">
        <f t="shared" si="6"/>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4"/>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5"/>
        <v>0</v>
      </c>
      <c r="AB34" s="228" t="str">
        <f t="shared" si="6"/>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4"/>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5"/>
        <v>0</v>
      </c>
      <c r="AB35" s="228" t="str">
        <f t="shared" si="6"/>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4"/>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5"/>
        <v>0</v>
      </c>
      <c r="AB36" s="228" t="str">
        <f t="shared" si="6"/>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4"/>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5"/>
        <v>0</v>
      </c>
      <c r="AB37" s="228" t="str">
        <f t="shared" si="6"/>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7">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8">IF(AND(C38="Smelter not listed",OR(LEN(D38)=0,LEN(E38)=0)),1,0)</f>
        <v>0</v>
      </c>
      <c r="AB38" s="228" t="str">
        <f t="shared" ref="AB38:AB68" si="9">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7"/>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8"/>
        <v>0</v>
      </c>
      <c r="AB39" s="228" t="str">
        <f t="shared" si="9"/>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7"/>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8"/>
        <v>0</v>
      </c>
      <c r="AB40" s="228" t="str">
        <f t="shared" si="9"/>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7"/>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8"/>
        <v>0</v>
      </c>
      <c r="AB41" s="228" t="str">
        <f t="shared" si="9"/>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7"/>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8"/>
        <v>0</v>
      </c>
      <c r="AB42" s="228" t="str">
        <f t="shared" si="9"/>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7"/>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8"/>
        <v>0</v>
      </c>
      <c r="AB43" s="228" t="str">
        <f t="shared" si="9"/>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7"/>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8"/>
        <v>0</v>
      </c>
      <c r="AB44" s="228" t="str">
        <f t="shared" si="9"/>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7"/>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8"/>
        <v>0</v>
      </c>
      <c r="AB45" s="228" t="str">
        <f t="shared" si="9"/>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7"/>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8"/>
        <v>0</v>
      </c>
      <c r="AB46" s="228" t="str">
        <f t="shared" si="9"/>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7"/>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8"/>
        <v>0</v>
      </c>
      <c r="AB47" s="228" t="str">
        <f t="shared" si="9"/>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7"/>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8"/>
        <v>0</v>
      </c>
      <c r="AB48" s="228" t="str">
        <f t="shared" si="9"/>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7"/>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8"/>
        <v>0</v>
      </c>
      <c r="AB49" s="228" t="str">
        <f t="shared" si="9"/>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7"/>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8"/>
        <v>0</v>
      </c>
      <c r="AB50" s="228" t="str">
        <f t="shared" si="9"/>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7"/>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8"/>
        <v>0</v>
      </c>
      <c r="AB51" s="228" t="str">
        <f t="shared" si="9"/>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7"/>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8"/>
        <v>0</v>
      </c>
      <c r="AB52" s="228" t="str">
        <f t="shared" si="9"/>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7"/>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8"/>
        <v>0</v>
      </c>
      <c r="AB53" s="228" t="str">
        <f t="shared" si="9"/>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7"/>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8"/>
        <v>0</v>
      </c>
      <c r="AB54" s="228" t="str">
        <f t="shared" si="9"/>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7"/>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8"/>
        <v>0</v>
      </c>
      <c r="AB55" s="228" t="str">
        <f t="shared" si="9"/>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7"/>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8"/>
        <v>0</v>
      </c>
      <c r="AB56" s="228" t="str">
        <f t="shared" si="9"/>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7"/>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8"/>
        <v>0</v>
      </c>
      <c r="AB57" s="228" t="str">
        <f t="shared" si="9"/>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7"/>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8"/>
        <v>0</v>
      </c>
      <c r="AB58" s="228" t="str">
        <f t="shared" si="9"/>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7"/>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8"/>
        <v>0</v>
      </c>
      <c r="AB59" s="228" t="str">
        <f t="shared" si="9"/>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7"/>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8"/>
        <v>0</v>
      </c>
      <c r="AB60" s="228" t="str">
        <f t="shared" si="9"/>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7"/>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8"/>
        <v>0</v>
      </c>
      <c r="AB61" s="228" t="str">
        <f t="shared" si="9"/>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7"/>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8"/>
        <v>0</v>
      </c>
      <c r="AB62" s="228" t="str">
        <f t="shared" si="9"/>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7"/>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8"/>
        <v>0</v>
      </c>
      <c r="AB63" s="228" t="str">
        <f t="shared" si="9"/>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7"/>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8"/>
        <v>0</v>
      </c>
      <c r="AB64" s="228" t="str">
        <f t="shared" si="9"/>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7"/>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8"/>
        <v>0</v>
      </c>
      <c r="AB65" s="228" t="str">
        <f t="shared" si="9"/>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7"/>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8"/>
        <v>0</v>
      </c>
      <c r="AB66" s="228" t="str">
        <f t="shared" si="9"/>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7"/>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8"/>
        <v>0</v>
      </c>
      <c r="AB67" s="228" t="str">
        <f t="shared" si="9"/>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7"/>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8"/>
        <v>0</v>
      </c>
      <c r="AB68" s="228" t="str">
        <f t="shared" si="9"/>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10">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11">IF(AND(C69="Smelter not listed",OR(LEN(D69)=0,LEN(E69)=0)),1,0)</f>
        <v>0</v>
      </c>
      <c r="AB69" s="228" t="str">
        <f t="shared" ref="AB69" si="12">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3">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4">IF(AND(C70="Smelter not listed",OR(LEN(D70)=0,LEN(E70)=0)),1,0)</f>
        <v>0</v>
      </c>
      <c r="AB70" s="228" t="str">
        <f t="shared" ref="AB70:AB101" si="15">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3"/>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4"/>
        <v>0</v>
      </c>
      <c r="AB71" s="228" t="str">
        <f t="shared" si="15"/>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3"/>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4"/>
        <v>0</v>
      </c>
      <c r="AB72" s="228" t="str">
        <f t="shared" si="15"/>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3"/>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4"/>
        <v>0</v>
      </c>
      <c r="AB73" s="228" t="str">
        <f t="shared" si="15"/>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3"/>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4"/>
        <v>0</v>
      </c>
      <c r="AB74" s="228" t="str">
        <f t="shared" si="15"/>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3"/>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4"/>
        <v>0</v>
      </c>
      <c r="AB75" s="228" t="str">
        <f t="shared" si="15"/>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3"/>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4"/>
        <v>0</v>
      </c>
      <c r="AB76" s="228" t="str">
        <f t="shared" si="15"/>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3"/>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4"/>
        <v>0</v>
      </c>
      <c r="AB77" s="228" t="str">
        <f t="shared" si="15"/>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3"/>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4"/>
        <v>0</v>
      </c>
      <c r="AB78" s="228" t="str">
        <f t="shared" si="15"/>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3"/>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4"/>
        <v>0</v>
      </c>
      <c r="AB79" s="228" t="str">
        <f t="shared" si="15"/>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3"/>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4"/>
        <v>0</v>
      </c>
      <c r="AB80" s="228" t="str">
        <f t="shared" si="15"/>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3"/>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4"/>
        <v>0</v>
      </c>
      <c r="AB81" s="228" t="str">
        <f t="shared" si="15"/>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3"/>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4"/>
        <v>0</v>
      </c>
      <c r="AB82" s="228" t="str">
        <f t="shared" si="15"/>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3"/>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4"/>
        <v>0</v>
      </c>
      <c r="AB83" s="228" t="str">
        <f t="shared" si="15"/>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3"/>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4"/>
        <v>0</v>
      </c>
      <c r="AB84" s="228" t="str">
        <f t="shared" si="15"/>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3"/>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4"/>
        <v>0</v>
      </c>
      <c r="AB85" s="228" t="str">
        <f t="shared" si="15"/>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3"/>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4"/>
        <v>0</v>
      </c>
      <c r="AB86" s="228" t="str">
        <f t="shared" si="15"/>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3"/>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4"/>
        <v>0</v>
      </c>
      <c r="AB87" s="228" t="str">
        <f t="shared" si="15"/>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3"/>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4"/>
        <v>0</v>
      </c>
      <c r="AB88" s="228" t="str">
        <f t="shared" si="15"/>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3"/>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4"/>
        <v>0</v>
      </c>
      <c r="AB89" s="228" t="str">
        <f t="shared" si="15"/>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3"/>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4"/>
        <v>0</v>
      </c>
      <c r="AB90" s="228" t="str">
        <f t="shared" si="15"/>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3"/>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4"/>
        <v>0</v>
      </c>
      <c r="AB91" s="228" t="str">
        <f t="shared" si="15"/>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3"/>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4"/>
        <v>0</v>
      </c>
      <c r="AB92" s="228" t="str">
        <f t="shared" si="15"/>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3"/>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4"/>
        <v>0</v>
      </c>
      <c r="AB93" s="228" t="str">
        <f t="shared" si="15"/>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3"/>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4"/>
        <v>0</v>
      </c>
      <c r="AB94" s="228" t="str">
        <f t="shared" si="15"/>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3"/>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4"/>
        <v>0</v>
      </c>
      <c r="AB95" s="228" t="str">
        <f t="shared" si="15"/>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3"/>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4"/>
        <v>0</v>
      </c>
      <c r="AB96" s="228" t="str">
        <f t="shared" si="15"/>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3"/>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4"/>
        <v>0</v>
      </c>
      <c r="AB97" s="228" t="str">
        <f t="shared" si="15"/>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3"/>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4"/>
        <v>0</v>
      </c>
      <c r="AB98" s="228" t="str">
        <f t="shared" si="15"/>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3"/>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4"/>
        <v>0</v>
      </c>
      <c r="AB99" s="228" t="str">
        <f t="shared" si="15"/>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3"/>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4"/>
        <v>0</v>
      </c>
      <c r="AB100" s="228" t="str">
        <f t="shared" si="15"/>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3"/>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4"/>
        <v>0</v>
      </c>
      <c r="AB101" s="228" t="str">
        <f t="shared" si="15"/>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6">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7">IF(AND(C102="Smelter not listed",OR(LEN(D102)=0,LEN(E102)=0)),1,0)</f>
        <v>0</v>
      </c>
      <c r="AB102" s="228" t="str">
        <f t="shared" ref="AB102:AB132" si="18">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6"/>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7"/>
        <v>0</v>
      </c>
      <c r="AB103" s="228" t="str">
        <f t="shared" si="18"/>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6"/>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7"/>
        <v>0</v>
      </c>
      <c r="AB104" s="228" t="str">
        <f t="shared" si="18"/>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6"/>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7"/>
        <v>0</v>
      </c>
      <c r="AB105" s="228" t="str">
        <f t="shared" si="18"/>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6"/>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7"/>
        <v>0</v>
      </c>
      <c r="AB106" s="228" t="str">
        <f t="shared" si="18"/>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6"/>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7"/>
        <v>0</v>
      </c>
      <c r="AB107" s="228" t="str">
        <f t="shared" si="18"/>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6"/>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7"/>
        <v>0</v>
      </c>
      <c r="AB108" s="228" t="str">
        <f t="shared" si="18"/>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6"/>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7"/>
        <v>0</v>
      </c>
      <c r="AB109" s="228" t="str">
        <f t="shared" si="18"/>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6"/>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7"/>
        <v>0</v>
      </c>
      <c r="AB110" s="228" t="str">
        <f t="shared" si="18"/>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6"/>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7"/>
        <v>0</v>
      </c>
      <c r="AB111" s="228" t="str">
        <f t="shared" si="18"/>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6"/>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7"/>
        <v>0</v>
      </c>
      <c r="AB112" s="228" t="str">
        <f t="shared" si="18"/>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6"/>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7"/>
        <v>0</v>
      </c>
      <c r="AB113" s="228" t="str">
        <f t="shared" si="18"/>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6"/>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7"/>
        <v>0</v>
      </c>
      <c r="AB114" s="228" t="str">
        <f t="shared" si="18"/>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6"/>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7"/>
        <v>0</v>
      </c>
      <c r="AB115" s="228" t="str">
        <f t="shared" si="18"/>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6"/>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7"/>
        <v>0</v>
      </c>
      <c r="AB116" s="228" t="str">
        <f t="shared" si="18"/>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6"/>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7"/>
        <v>0</v>
      </c>
      <c r="AB117" s="228" t="str">
        <f t="shared" si="18"/>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6"/>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7"/>
        <v>0</v>
      </c>
      <c r="AB118" s="228" t="str">
        <f t="shared" si="18"/>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6"/>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7"/>
        <v>0</v>
      </c>
      <c r="AB119" s="228" t="str">
        <f t="shared" si="18"/>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6"/>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7"/>
        <v>0</v>
      </c>
      <c r="AB120" s="228" t="str">
        <f t="shared" si="18"/>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6"/>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7"/>
        <v>0</v>
      </c>
      <c r="AB121" s="228" t="str">
        <f t="shared" si="18"/>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6"/>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7"/>
        <v>0</v>
      </c>
      <c r="AB122" s="228" t="str">
        <f t="shared" si="18"/>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6"/>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7"/>
        <v>0</v>
      </c>
      <c r="AB123" s="228" t="str">
        <f t="shared" si="18"/>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6"/>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7"/>
        <v>0</v>
      </c>
      <c r="AB124" s="228" t="str">
        <f t="shared" si="18"/>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6"/>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7"/>
        <v>0</v>
      </c>
      <c r="AB125" s="228" t="str">
        <f t="shared" si="18"/>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6"/>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7"/>
        <v>0</v>
      </c>
      <c r="AB126" s="228" t="str">
        <f t="shared" si="18"/>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6"/>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7"/>
        <v>0</v>
      </c>
      <c r="AB127" s="228" t="str">
        <f t="shared" si="18"/>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6"/>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7"/>
        <v>0</v>
      </c>
      <c r="AB128" s="228" t="str">
        <f t="shared" si="18"/>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6"/>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7"/>
        <v>0</v>
      </c>
      <c r="AB129" s="228" t="str">
        <f t="shared" si="18"/>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6"/>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7"/>
        <v>0</v>
      </c>
      <c r="AB130" s="228" t="str">
        <f t="shared" si="18"/>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6"/>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7"/>
        <v>0</v>
      </c>
      <c r="AB131" s="228" t="str">
        <f t="shared" si="18"/>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6"/>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7"/>
        <v>0</v>
      </c>
      <c r="AB132" s="228" t="str">
        <f t="shared" si="18"/>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9">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20">IF(AND(C133="Smelter not listed",OR(LEN(D133)=0,LEN(E133)=0)),1,0)</f>
        <v>0</v>
      </c>
      <c r="AB133" s="228" t="str">
        <f t="shared" ref="AB133" si="21">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2">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3">IF(AND(C134="Smelter not listed",OR(LEN(D134)=0,LEN(E134)=0)),1,0)</f>
        <v>0</v>
      </c>
      <c r="AB134" s="228" t="str">
        <f t="shared" ref="AB134:AB165" si="24">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2"/>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3"/>
        <v>0</v>
      </c>
      <c r="AB135" s="228" t="str">
        <f t="shared" si="24"/>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2"/>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3"/>
        <v>0</v>
      </c>
      <c r="AB136" s="228" t="str">
        <f t="shared" si="24"/>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2"/>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3"/>
        <v>0</v>
      </c>
      <c r="AB137" s="228" t="str">
        <f t="shared" si="24"/>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2"/>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3"/>
        <v>0</v>
      </c>
      <c r="AB138" s="228" t="str">
        <f t="shared" si="24"/>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2"/>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3"/>
        <v>0</v>
      </c>
      <c r="AB139" s="228" t="str">
        <f t="shared" si="24"/>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2"/>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3"/>
        <v>0</v>
      </c>
      <c r="AB140" s="228" t="str">
        <f t="shared" si="24"/>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2"/>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3"/>
        <v>0</v>
      </c>
      <c r="AB141" s="228" t="str">
        <f t="shared" si="24"/>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2"/>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3"/>
        <v>0</v>
      </c>
      <c r="AB142" s="228" t="str">
        <f t="shared" si="24"/>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2"/>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3"/>
        <v>0</v>
      </c>
      <c r="AB143" s="228" t="str">
        <f t="shared" si="24"/>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2"/>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3"/>
        <v>0</v>
      </c>
      <c r="AB144" s="228" t="str">
        <f t="shared" si="2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2"/>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3"/>
        <v>0</v>
      </c>
      <c r="AB145" s="228" t="str">
        <f t="shared" si="2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2"/>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3"/>
        <v>0</v>
      </c>
      <c r="AB146" s="228" t="str">
        <f t="shared" si="2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2"/>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3"/>
        <v>0</v>
      </c>
      <c r="AB147" s="228" t="str">
        <f t="shared" si="2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2"/>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3"/>
        <v>0</v>
      </c>
      <c r="AB148" s="228" t="str">
        <f t="shared" si="2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2"/>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3"/>
        <v>0</v>
      </c>
      <c r="AB149" s="228" t="str">
        <f t="shared" si="2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2"/>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3"/>
        <v>0</v>
      </c>
      <c r="AB150" s="228" t="str">
        <f t="shared" si="2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2"/>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3"/>
        <v>0</v>
      </c>
      <c r="AB151" s="228" t="str">
        <f t="shared" si="2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2"/>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3"/>
        <v>0</v>
      </c>
      <c r="AB152" s="228" t="str">
        <f t="shared" si="2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2"/>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3"/>
        <v>0</v>
      </c>
      <c r="AB153" s="228" t="str">
        <f t="shared" si="2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2"/>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3"/>
        <v>0</v>
      </c>
      <c r="AB154" s="228" t="str">
        <f t="shared" si="2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2"/>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3"/>
        <v>0</v>
      </c>
      <c r="AB155" s="228" t="str">
        <f t="shared" si="2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2"/>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3"/>
        <v>0</v>
      </c>
      <c r="AB156" s="228" t="str">
        <f t="shared" si="2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2"/>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3"/>
        <v>0</v>
      </c>
      <c r="AB157" s="228" t="str">
        <f t="shared" si="2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2"/>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3"/>
        <v>0</v>
      </c>
      <c r="AB158" s="228" t="str">
        <f t="shared" si="2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2"/>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3"/>
        <v>0</v>
      </c>
      <c r="AB159" s="228" t="str">
        <f t="shared" si="2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2"/>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3"/>
        <v>0</v>
      </c>
      <c r="AB160" s="228" t="str">
        <f t="shared" si="2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2"/>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3"/>
        <v>0</v>
      </c>
      <c r="AB161" s="228" t="str">
        <f t="shared" si="2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2"/>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3"/>
        <v>0</v>
      </c>
      <c r="AB162" s="228" t="str">
        <f t="shared" si="2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2"/>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3"/>
        <v>0</v>
      </c>
      <c r="AB163" s="228" t="str">
        <f t="shared" si="24"/>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2"/>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3"/>
        <v>0</v>
      </c>
      <c r="AB164" s="228" t="str">
        <f t="shared" si="24"/>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2"/>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3"/>
        <v>0</v>
      </c>
      <c r="AB165" s="228" t="str">
        <f t="shared" si="24"/>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5">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6">IF(AND(C166="Smelter not listed",OR(LEN(D166)=0,LEN(E166)=0)),1,0)</f>
        <v>0</v>
      </c>
      <c r="AB166" s="228" t="str">
        <f t="shared" ref="AB166:AB196" si="27">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5"/>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6"/>
        <v>0</v>
      </c>
      <c r="AB167" s="228" t="str">
        <f t="shared" si="27"/>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5"/>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6"/>
        <v>0</v>
      </c>
      <c r="AB168" s="228" t="str">
        <f t="shared" si="27"/>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5"/>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6"/>
        <v>0</v>
      </c>
      <c r="AB169" s="228" t="str">
        <f t="shared" si="27"/>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5"/>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6"/>
        <v>0</v>
      </c>
      <c r="AB170" s="228" t="str">
        <f t="shared" si="27"/>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5"/>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6"/>
        <v>0</v>
      </c>
      <c r="AB171" s="228" t="str">
        <f t="shared" si="27"/>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5"/>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6"/>
        <v>0</v>
      </c>
      <c r="AB172" s="228" t="str">
        <f t="shared" si="27"/>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5"/>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6"/>
        <v>0</v>
      </c>
      <c r="AB173" s="228" t="str">
        <f t="shared" si="27"/>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5"/>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6"/>
        <v>0</v>
      </c>
      <c r="AB174" s="228" t="str">
        <f t="shared" si="27"/>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5"/>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6"/>
        <v>0</v>
      </c>
      <c r="AB175" s="228" t="str">
        <f t="shared" si="27"/>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5"/>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6"/>
        <v>0</v>
      </c>
      <c r="AB176" s="228" t="str">
        <f t="shared" si="27"/>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5"/>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6"/>
        <v>0</v>
      </c>
      <c r="AB177" s="228" t="str">
        <f t="shared" si="27"/>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5"/>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6"/>
        <v>0</v>
      </c>
      <c r="AB178" s="228" t="str">
        <f t="shared" si="27"/>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5"/>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6"/>
        <v>0</v>
      </c>
      <c r="AB179" s="228" t="str">
        <f t="shared" si="27"/>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5"/>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6"/>
        <v>0</v>
      </c>
      <c r="AB180" s="228" t="str">
        <f t="shared" si="27"/>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5"/>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6"/>
        <v>0</v>
      </c>
      <c r="AB181" s="228" t="str">
        <f t="shared" si="27"/>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5"/>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6"/>
        <v>0</v>
      </c>
      <c r="AB182" s="228" t="str">
        <f t="shared" si="27"/>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5"/>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6"/>
        <v>0</v>
      </c>
      <c r="AB183" s="228" t="str">
        <f t="shared" si="27"/>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5"/>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6"/>
        <v>0</v>
      </c>
      <c r="AB184" s="228" t="str">
        <f t="shared" si="27"/>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5"/>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6"/>
        <v>0</v>
      </c>
      <c r="AB185" s="228" t="str">
        <f t="shared" si="27"/>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5"/>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6"/>
        <v>0</v>
      </c>
      <c r="AB186" s="228" t="str">
        <f t="shared" si="27"/>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5"/>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6"/>
        <v>0</v>
      </c>
      <c r="AB187" s="228" t="str">
        <f t="shared" si="27"/>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5"/>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6"/>
        <v>0</v>
      </c>
      <c r="AB188" s="228" t="str">
        <f t="shared" si="27"/>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5"/>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6"/>
        <v>0</v>
      </c>
      <c r="AB189" s="228" t="str">
        <f t="shared" si="2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5"/>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6"/>
        <v>0</v>
      </c>
      <c r="AB190" s="228" t="str">
        <f t="shared" si="2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5"/>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6"/>
        <v>0</v>
      </c>
      <c r="AB191" s="228" t="str">
        <f t="shared" si="2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5"/>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6"/>
        <v>0</v>
      </c>
      <c r="AB192" s="228" t="str">
        <f t="shared" si="2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5"/>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6"/>
        <v>0</v>
      </c>
      <c r="AB193" s="228" t="str">
        <f t="shared" si="2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5"/>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6"/>
        <v>0</v>
      </c>
      <c r="AB194" s="228" t="str">
        <f t="shared" si="27"/>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5"/>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6"/>
        <v>0</v>
      </c>
      <c r="AB195" s="228" t="str">
        <f t="shared" si="27"/>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5"/>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6"/>
        <v>0</v>
      </c>
      <c r="AB196" s="228" t="str">
        <f t="shared" si="27"/>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8">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9">IF(AND(C197="Smelter not listed",OR(LEN(D197)=0,LEN(E197)=0)),1,0)</f>
        <v>0</v>
      </c>
      <c r="AB197" s="228" t="str">
        <f t="shared" ref="AB197" si="30">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1">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2">IF(AND(C198="Smelter not listed",OR(LEN(D198)=0,LEN(E198)=0)),1,0)</f>
        <v>0</v>
      </c>
      <c r="AB198" s="228" t="str">
        <f t="shared" ref="AB198:AB229" si="33">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1"/>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2"/>
        <v>0</v>
      </c>
      <c r="AB199" s="228" t="str">
        <f t="shared" si="33"/>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1"/>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2"/>
        <v>0</v>
      </c>
      <c r="AB200" s="228" t="str">
        <f t="shared" si="33"/>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1"/>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2"/>
        <v>0</v>
      </c>
      <c r="AB201" s="228" t="str">
        <f t="shared" si="33"/>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1"/>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2"/>
        <v>0</v>
      </c>
      <c r="AB202" s="228" t="str">
        <f t="shared" si="33"/>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1"/>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2"/>
        <v>0</v>
      </c>
      <c r="AB203" s="228" t="str">
        <f t="shared" si="33"/>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1"/>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2"/>
        <v>0</v>
      </c>
      <c r="AB204" s="228" t="str">
        <f t="shared" si="33"/>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1"/>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2"/>
        <v>0</v>
      </c>
      <c r="AB205" s="228" t="str">
        <f t="shared" si="33"/>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1"/>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2"/>
        <v>0</v>
      </c>
      <c r="AB206" s="228" t="str">
        <f t="shared" si="33"/>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1"/>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2"/>
        <v>0</v>
      </c>
      <c r="AB207" s="228" t="str">
        <f t="shared" si="33"/>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1"/>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2"/>
        <v>0</v>
      </c>
      <c r="AB208" s="228" t="str">
        <f t="shared" si="3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1"/>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2"/>
        <v>0</v>
      </c>
      <c r="AB209" s="228" t="str">
        <f t="shared" si="3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1"/>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2"/>
        <v>0</v>
      </c>
      <c r="AB210" s="228" t="str">
        <f t="shared" si="3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1"/>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2"/>
        <v>0</v>
      </c>
      <c r="AB211" s="228" t="str">
        <f t="shared" si="3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1"/>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2"/>
        <v>0</v>
      </c>
      <c r="AB212" s="228" t="str">
        <f t="shared" si="3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1"/>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2"/>
        <v>0</v>
      </c>
      <c r="AB213" s="228" t="str">
        <f t="shared" si="3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1"/>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2"/>
        <v>0</v>
      </c>
      <c r="AB214" s="228" t="str">
        <f t="shared" si="3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1"/>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2"/>
        <v>0</v>
      </c>
      <c r="AB215" s="228" t="str">
        <f t="shared" si="3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1"/>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2"/>
        <v>0</v>
      </c>
      <c r="AB216" s="228" t="str">
        <f t="shared" si="3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1"/>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2"/>
        <v>0</v>
      </c>
      <c r="AB217" s="228" t="str">
        <f t="shared" si="3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1"/>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2"/>
        <v>0</v>
      </c>
      <c r="AB218" s="228" t="str">
        <f t="shared" si="3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2"/>
        <v>0</v>
      </c>
      <c r="AB219" s="228" t="str">
        <f t="shared" si="3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2"/>
        <v>0</v>
      </c>
      <c r="AB220" s="228" t="str">
        <f t="shared" si="3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2"/>
        <v>0</v>
      </c>
      <c r="AB221" s="228" t="str">
        <f t="shared" si="3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2"/>
        <v>0</v>
      </c>
      <c r="AB222" s="228" t="str">
        <f t="shared" si="3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2"/>
        <v>0</v>
      </c>
      <c r="AB223" s="228" t="str">
        <f t="shared" si="3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2"/>
        <v>0</v>
      </c>
      <c r="AB224" s="228" t="str">
        <f t="shared" si="3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2"/>
        <v>0</v>
      </c>
      <c r="AB225" s="228" t="str">
        <f t="shared" si="3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2"/>
        <v>0</v>
      </c>
      <c r="AB226" s="228" t="str">
        <f t="shared" si="3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1"/>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2"/>
        <v>0</v>
      </c>
      <c r="AB227" s="228" t="str">
        <f t="shared" si="3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1"/>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2"/>
        <v>0</v>
      </c>
      <c r="AB228" s="228" t="str">
        <f t="shared" si="3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1"/>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2"/>
        <v>0</v>
      </c>
      <c r="AB229" s="228" t="str">
        <f t="shared" si="3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4">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5">IF(AND(C230="Smelter not listed",OR(LEN(D230)=0,LEN(E230)=0)),1,0)</f>
        <v>0</v>
      </c>
      <c r="AB230" s="228" t="str">
        <f t="shared" ref="AB230:AB260" si="36">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4"/>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5"/>
        <v>0</v>
      </c>
      <c r="AB231" s="228" t="str">
        <f t="shared" si="36"/>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4"/>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5"/>
        <v>0</v>
      </c>
      <c r="AB232" s="228" t="str">
        <f t="shared" si="36"/>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4"/>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5"/>
        <v>0</v>
      </c>
      <c r="AB233" s="228" t="str">
        <f t="shared" si="36"/>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4"/>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5"/>
        <v>0</v>
      </c>
      <c r="AB234" s="228" t="str">
        <f t="shared" si="36"/>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4"/>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5"/>
        <v>0</v>
      </c>
      <c r="AB235" s="228" t="str">
        <f t="shared" si="36"/>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4"/>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5"/>
        <v>0</v>
      </c>
      <c r="AB236" s="228" t="str">
        <f t="shared" si="3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4"/>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5"/>
        <v>0</v>
      </c>
      <c r="AB237" s="228" t="str">
        <f t="shared" si="3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4"/>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5"/>
        <v>0</v>
      </c>
      <c r="AB238" s="228" t="str">
        <f t="shared" si="3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4"/>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5"/>
        <v>0</v>
      </c>
      <c r="AB239" s="228" t="str">
        <f t="shared" si="3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4"/>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5"/>
        <v>0</v>
      </c>
      <c r="AB240" s="228" t="str">
        <f t="shared" si="3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4"/>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5"/>
        <v>0</v>
      </c>
      <c r="AB241" s="228" t="str">
        <f t="shared" si="3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4"/>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5"/>
        <v>0</v>
      </c>
      <c r="AB242" s="228" t="str">
        <f t="shared" si="36"/>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4"/>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5"/>
        <v>0</v>
      </c>
      <c r="AB243" s="228" t="str">
        <f t="shared" si="36"/>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4"/>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5"/>
        <v>0</v>
      </c>
      <c r="AB244" s="228" t="str">
        <f t="shared" si="3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4"/>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5"/>
        <v>0</v>
      </c>
      <c r="AB245" s="228" t="str">
        <f t="shared" si="3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4"/>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5"/>
        <v>0</v>
      </c>
      <c r="AB246" s="228" t="str">
        <f t="shared" si="3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4"/>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5"/>
        <v>0</v>
      </c>
      <c r="AB247" s="228" t="str">
        <f t="shared" si="3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4"/>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5"/>
        <v>0</v>
      </c>
      <c r="AB248" s="228" t="str">
        <f t="shared" si="3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4"/>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5"/>
        <v>0</v>
      </c>
      <c r="AB249" s="228" t="str">
        <f t="shared" si="3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4"/>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5"/>
        <v>0</v>
      </c>
      <c r="AB250" s="228" t="str">
        <f t="shared" si="3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4"/>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5"/>
        <v>0</v>
      </c>
      <c r="AB251" s="228" t="str">
        <f t="shared" si="3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4"/>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5"/>
        <v>0</v>
      </c>
      <c r="AB252" s="228" t="str">
        <f t="shared" si="3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4"/>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5"/>
        <v>0</v>
      </c>
      <c r="AB253" s="228" t="str">
        <f t="shared" si="3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4"/>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5"/>
        <v>0</v>
      </c>
      <c r="AB254" s="228" t="str">
        <f t="shared" si="3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4"/>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5"/>
        <v>0</v>
      </c>
      <c r="AB255" s="228" t="str">
        <f t="shared" si="3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4"/>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5"/>
        <v>0</v>
      </c>
      <c r="AB256" s="228" t="str">
        <f t="shared" si="3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4"/>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5"/>
        <v>0</v>
      </c>
      <c r="AB257" s="228" t="str">
        <f t="shared" si="3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4"/>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5"/>
        <v>0</v>
      </c>
      <c r="AB258" s="228" t="str">
        <f t="shared" si="36"/>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4"/>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5"/>
        <v>0</v>
      </c>
      <c r="AB259" s="228" t="str">
        <f t="shared" si="36"/>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4"/>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5"/>
        <v>0</v>
      </c>
      <c r="AB260" s="228" t="str">
        <f t="shared" si="36"/>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7">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8">IF(AND(C261="Smelter not listed",OR(LEN(D261)=0,LEN(E261)=0)),1,0)</f>
        <v>0</v>
      </c>
      <c r="AB261" s="228" t="str">
        <f t="shared" ref="AB261" si="39">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40">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41">IF(AND(C262="Smelter not listed",OR(LEN(D262)=0,LEN(E262)=0)),1,0)</f>
        <v>0</v>
      </c>
      <c r="AB262" s="228" t="str">
        <f t="shared" ref="AB262:AB293" si="42">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0"/>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1"/>
        <v>0</v>
      </c>
      <c r="AB263" s="228" t="str">
        <f t="shared" si="42"/>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0"/>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1"/>
        <v>0</v>
      </c>
      <c r="AB264" s="228" t="str">
        <f t="shared" si="42"/>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0"/>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1"/>
        <v>0</v>
      </c>
      <c r="AB265" s="228" t="str">
        <f t="shared" si="42"/>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0"/>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1"/>
        <v>0</v>
      </c>
      <c r="AB266" s="228" t="str">
        <f t="shared" si="42"/>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0"/>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1"/>
        <v>0</v>
      </c>
      <c r="AB267" s="228" t="str">
        <f t="shared" si="42"/>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0"/>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1"/>
        <v>0</v>
      </c>
      <c r="AB268" s="228" t="str">
        <f t="shared" si="42"/>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0"/>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1"/>
        <v>0</v>
      </c>
      <c r="AB269" s="228" t="str">
        <f t="shared" si="42"/>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0"/>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1"/>
        <v>0</v>
      </c>
      <c r="AB270" s="228" t="str">
        <f t="shared" si="42"/>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0"/>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1"/>
        <v>0</v>
      </c>
      <c r="AB271" s="228" t="str">
        <f t="shared" si="42"/>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0"/>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1"/>
        <v>0</v>
      </c>
      <c r="AB272" s="228" t="str">
        <f t="shared" si="4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0"/>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1"/>
        <v>0</v>
      </c>
      <c r="AB273" s="228" t="str">
        <f t="shared" si="4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0"/>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1"/>
        <v>0</v>
      </c>
      <c r="AB274" s="228" t="str">
        <f t="shared" si="4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0"/>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1"/>
        <v>0</v>
      </c>
      <c r="AB275" s="228" t="str">
        <f t="shared" si="4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0"/>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1"/>
        <v>0</v>
      </c>
      <c r="AB276" s="228" t="str">
        <f t="shared" si="4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0"/>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1"/>
        <v>0</v>
      </c>
      <c r="AB277" s="228" t="str">
        <f t="shared" si="4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0"/>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1"/>
        <v>0</v>
      </c>
      <c r="AB278" s="228" t="str">
        <f t="shared" si="4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0"/>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1"/>
        <v>0</v>
      </c>
      <c r="AB279" s="228" t="str">
        <f t="shared" si="4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0"/>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1"/>
        <v>0</v>
      </c>
      <c r="AB280" s="228" t="str">
        <f t="shared" si="4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0"/>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1"/>
        <v>0</v>
      </c>
      <c r="AB281" s="228" t="str">
        <f t="shared" si="4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0"/>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1"/>
        <v>0</v>
      </c>
      <c r="AB282" s="228" t="str">
        <f t="shared" si="4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0"/>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1"/>
        <v>0</v>
      </c>
      <c r="AB283" s="228" t="str">
        <f t="shared" si="4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0"/>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1"/>
        <v>0</v>
      </c>
      <c r="AB284" s="228" t="str">
        <f t="shared" si="4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0"/>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1"/>
        <v>0</v>
      </c>
      <c r="AB285" s="228" t="str">
        <f t="shared" si="4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0"/>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1"/>
        <v>0</v>
      </c>
      <c r="AB286" s="228" t="str">
        <f t="shared" si="4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0"/>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1"/>
        <v>0</v>
      </c>
      <c r="AB287" s="228" t="str">
        <f t="shared" si="4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0"/>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1"/>
        <v>0</v>
      </c>
      <c r="AB288" s="228" t="str">
        <f t="shared" si="4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0"/>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1"/>
        <v>0</v>
      </c>
      <c r="AB289" s="228" t="str">
        <f t="shared" si="4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0"/>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1"/>
        <v>0</v>
      </c>
      <c r="AB290" s="228" t="str">
        <f t="shared" si="4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0"/>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1"/>
        <v>0</v>
      </c>
      <c r="AB291" s="228" t="str">
        <f t="shared" si="42"/>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0"/>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1"/>
        <v>0</v>
      </c>
      <c r="AB292" s="228" t="str">
        <f t="shared" si="42"/>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0"/>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1"/>
        <v>0</v>
      </c>
      <c r="AB293" s="228" t="str">
        <f t="shared" si="42"/>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3">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4">IF(AND(C294="Smelter not listed",OR(LEN(D294)=0,LEN(E294)=0)),1,0)</f>
        <v>0</v>
      </c>
      <c r="AB294" s="228" t="str">
        <f t="shared" ref="AB294:AB324" si="45">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3"/>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4"/>
        <v>0</v>
      </c>
      <c r="AB295" s="228" t="str">
        <f t="shared" si="45"/>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3"/>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4"/>
        <v>0</v>
      </c>
      <c r="AB296" s="228" t="str">
        <f t="shared" si="45"/>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3"/>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4"/>
        <v>0</v>
      </c>
      <c r="AB297" s="228" t="str">
        <f t="shared" si="45"/>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3"/>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4"/>
        <v>0</v>
      </c>
      <c r="AB298" s="228" t="str">
        <f t="shared" si="45"/>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3"/>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4"/>
        <v>0</v>
      </c>
      <c r="AB299" s="228" t="str">
        <f t="shared" si="45"/>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3"/>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4"/>
        <v>0</v>
      </c>
      <c r="AB300" s="228" t="str">
        <f t="shared" si="4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3"/>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4"/>
        <v>0</v>
      </c>
      <c r="AB301" s="228" t="str">
        <f t="shared" si="4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3"/>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4"/>
        <v>0</v>
      </c>
      <c r="AB302" s="228" t="str">
        <f t="shared" si="4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3"/>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4"/>
        <v>0</v>
      </c>
      <c r="AB303" s="228" t="str">
        <f t="shared" si="4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3"/>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4"/>
        <v>0</v>
      </c>
      <c r="AB304" s="228" t="str">
        <f t="shared" si="4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3"/>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4"/>
        <v>0</v>
      </c>
      <c r="AB305" s="228" t="str">
        <f t="shared" si="4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3"/>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4"/>
        <v>0</v>
      </c>
      <c r="AB306" s="228" t="str">
        <f t="shared" si="45"/>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3"/>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4"/>
        <v>0</v>
      </c>
      <c r="AB307" s="228" t="str">
        <f t="shared" si="45"/>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3"/>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4"/>
        <v>0</v>
      </c>
      <c r="AB308" s="228" t="str">
        <f t="shared" si="4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3"/>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4"/>
        <v>0</v>
      </c>
      <c r="AB309" s="228" t="str">
        <f t="shared" si="4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3"/>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4"/>
        <v>0</v>
      </c>
      <c r="AB310" s="228" t="str">
        <f t="shared" si="4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3"/>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4"/>
        <v>0</v>
      </c>
      <c r="AB311" s="228" t="str">
        <f t="shared" si="4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3"/>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4"/>
        <v>0</v>
      </c>
      <c r="AB312" s="228" t="str">
        <f t="shared" si="4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3"/>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4"/>
        <v>0</v>
      </c>
      <c r="AB313" s="228" t="str">
        <f t="shared" si="4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3"/>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4"/>
        <v>0</v>
      </c>
      <c r="AB314" s="228" t="str">
        <f t="shared" si="4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3"/>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4"/>
        <v>0</v>
      </c>
      <c r="AB315" s="228" t="str">
        <f t="shared" si="4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3"/>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4"/>
        <v>0</v>
      </c>
      <c r="AB316" s="228" t="str">
        <f t="shared" si="4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3"/>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4"/>
        <v>0</v>
      </c>
      <c r="AB317" s="228" t="str">
        <f t="shared" si="4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3"/>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4"/>
        <v>0</v>
      </c>
      <c r="AB318" s="228" t="str">
        <f t="shared" si="4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3"/>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4"/>
        <v>0</v>
      </c>
      <c r="AB319" s="228" t="str">
        <f t="shared" si="4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3"/>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4"/>
        <v>0</v>
      </c>
      <c r="AB320" s="228" t="str">
        <f t="shared" si="4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3"/>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4"/>
        <v>0</v>
      </c>
      <c r="AB321" s="228" t="str">
        <f t="shared" si="4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3"/>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4"/>
        <v>0</v>
      </c>
      <c r="AB322" s="228" t="str">
        <f t="shared" si="45"/>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3"/>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4"/>
        <v>0</v>
      </c>
      <c r="AB323" s="228" t="str">
        <f t="shared" si="45"/>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3"/>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4"/>
        <v>0</v>
      </c>
      <c r="AB324" s="228" t="str">
        <f t="shared" si="45"/>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6">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7">IF(AND(C325="Smelter not listed",OR(LEN(D325)=0,LEN(E325)=0)),1,0)</f>
        <v>0</v>
      </c>
      <c r="AB325" s="228" t="str">
        <f t="shared" ref="AB325" si="48">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9">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50">IF(AND(C326="Smelter not listed",OR(LEN(D326)=0,LEN(E326)=0)),1,0)</f>
        <v>0</v>
      </c>
      <c r="AB326" s="228" t="str">
        <f t="shared" ref="AB326:AB357" si="51">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9"/>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0"/>
        <v>0</v>
      </c>
      <c r="AB327" s="228" t="str">
        <f t="shared" si="51"/>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9"/>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0"/>
        <v>0</v>
      </c>
      <c r="AB328" s="228" t="str">
        <f t="shared" si="51"/>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9"/>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0"/>
        <v>0</v>
      </c>
      <c r="AB329" s="228" t="str">
        <f t="shared" si="51"/>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9"/>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0"/>
        <v>0</v>
      </c>
      <c r="AB330" s="228" t="str">
        <f t="shared" si="51"/>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9"/>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0"/>
        <v>0</v>
      </c>
      <c r="AB331" s="228" t="str">
        <f t="shared" si="51"/>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9"/>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0"/>
        <v>0</v>
      </c>
      <c r="AB332" s="228" t="str">
        <f t="shared" si="51"/>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9"/>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0"/>
        <v>0</v>
      </c>
      <c r="AB333" s="228" t="str">
        <f t="shared" si="51"/>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9"/>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0"/>
        <v>0</v>
      </c>
      <c r="AB334" s="228" t="str">
        <f t="shared" si="51"/>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9"/>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0"/>
        <v>0</v>
      </c>
      <c r="AB335" s="228" t="str">
        <f t="shared" si="51"/>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9"/>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0"/>
        <v>0</v>
      </c>
      <c r="AB336" s="228" t="str">
        <f t="shared" si="5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9"/>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0"/>
        <v>0</v>
      </c>
      <c r="AB337" s="228" t="str">
        <f t="shared" si="5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9"/>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0"/>
        <v>0</v>
      </c>
      <c r="AB338" s="228" t="str">
        <f t="shared" si="5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9"/>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0"/>
        <v>0</v>
      </c>
      <c r="AB339" s="228" t="str">
        <f t="shared" si="5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9"/>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0"/>
        <v>0</v>
      </c>
      <c r="AB340" s="228" t="str">
        <f t="shared" si="5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9"/>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0"/>
        <v>0</v>
      </c>
      <c r="AB341" s="228" t="str">
        <f t="shared" si="5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9"/>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0"/>
        <v>0</v>
      </c>
      <c r="AB342" s="228" t="str">
        <f t="shared" si="5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0"/>
        <v>0</v>
      </c>
      <c r="AB343" s="228" t="str">
        <f t="shared" si="5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0"/>
        <v>0</v>
      </c>
      <c r="AB344" s="228" t="str">
        <f t="shared" si="5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0"/>
        <v>0</v>
      </c>
      <c r="AB345" s="228" t="str">
        <f t="shared" si="5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0"/>
        <v>0</v>
      </c>
      <c r="AB346" s="228" t="str">
        <f t="shared" si="5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0"/>
        <v>0</v>
      </c>
      <c r="AB347" s="228" t="str">
        <f t="shared" si="5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0"/>
        <v>0</v>
      </c>
      <c r="AB348" s="228" t="str">
        <f t="shared" si="5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0"/>
        <v>0</v>
      </c>
      <c r="AB349" s="228" t="str">
        <f t="shared" si="5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0"/>
        <v>0</v>
      </c>
      <c r="AB350" s="228" t="str">
        <f t="shared" si="5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0"/>
        <v>0</v>
      </c>
      <c r="AB351" s="228" t="str">
        <f t="shared" si="5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0"/>
        <v>0</v>
      </c>
      <c r="AB352" s="228" t="str">
        <f t="shared" si="5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0"/>
        <v>0</v>
      </c>
      <c r="AB353" s="228" t="str">
        <f t="shared" si="5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0"/>
        <v>0</v>
      </c>
      <c r="AB354" s="228" t="str">
        <f t="shared" si="5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9"/>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0"/>
        <v>0</v>
      </c>
      <c r="AB355" s="228" t="str">
        <f t="shared" si="5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0"/>
        <v>0</v>
      </c>
      <c r="AB356" s="228" t="str">
        <f t="shared" si="5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0"/>
        <v>0</v>
      </c>
      <c r="AB357" s="228" t="str">
        <f t="shared" si="5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2">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3">IF(AND(C358="Smelter not listed",OR(LEN(D358)=0,LEN(E358)=0)),1,0)</f>
        <v>0</v>
      </c>
      <c r="AB358" s="228" t="str">
        <f t="shared" ref="AB358:AB388" si="54">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2"/>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3"/>
        <v>0</v>
      </c>
      <c r="AB359" s="228" t="str">
        <f t="shared" si="54"/>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2"/>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3"/>
        <v>0</v>
      </c>
      <c r="AB360" s="228" t="str">
        <f t="shared" si="54"/>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2"/>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3"/>
        <v>0</v>
      </c>
      <c r="AB361" s="228" t="str">
        <f t="shared" si="54"/>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2"/>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3"/>
        <v>0</v>
      </c>
      <c r="AB362" s="228" t="str">
        <f t="shared" si="54"/>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2"/>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3"/>
        <v>0</v>
      </c>
      <c r="AB363" s="228" t="str">
        <f t="shared" si="54"/>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2"/>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3"/>
        <v>0</v>
      </c>
      <c r="AB364" s="228" t="str">
        <f t="shared" si="5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2"/>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3"/>
        <v>0</v>
      </c>
      <c r="AB365" s="228" t="str">
        <f t="shared" si="5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2"/>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3"/>
        <v>0</v>
      </c>
      <c r="AB366" s="228" t="str">
        <f t="shared" si="5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2"/>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3"/>
        <v>0</v>
      </c>
      <c r="AB367" s="228" t="str">
        <f t="shared" si="5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2"/>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3"/>
        <v>0</v>
      </c>
      <c r="AB368" s="228" t="str">
        <f t="shared" si="5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2"/>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3"/>
        <v>0</v>
      </c>
      <c r="AB369" s="228" t="str">
        <f t="shared" si="5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2"/>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3"/>
        <v>0</v>
      </c>
      <c r="AB370" s="228" t="str">
        <f t="shared" si="54"/>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2"/>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3"/>
        <v>0</v>
      </c>
      <c r="AB371" s="228" t="str">
        <f t="shared" si="54"/>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2"/>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3"/>
        <v>0</v>
      </c>
      <c r="AB372" s="228" t="str">
        <f t="shared" si="5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2"/>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3"/>
        <v>0</v>
      </c>
      <c r="AB373" s="228" t="str">
        <f t="shared" si="5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2"/>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3"/>
        <v>0</v>
      </c>
      <c r="AB374" s="228" t="str">
        <f t="shared" si="5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2"/>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3"/>
        <v>0</v>
      </c>
      <c r="AB375" s="228" t="str">
        <f t="shared" si="5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2"/>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3"/>
        <v>0</v>
      </c>
      <c r="AB376" s="228" t="str">
        <f t="shared" si="5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2"/>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3"/>
        <v>0</v>
      </c>
      <c r="AB377" s="228" t="str">
        <f t="shared" si="5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2"/>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3"/>
        <v>0</v>
      </c>
      <c r="AB378" s="228" t="str">
        <f t="shared" si="5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2"/>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3"/>
        <v>0</v>
      </c>
      <c r="AB379" s="228" t="str">
        <f t="shared" si="5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2"/>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3"/>
        <v>0</v>
      </c>
      <c r="AB380" s="228" t="str">
        <f t="shared" si="5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2"/>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3"/>
        <v>0</v>
      </c>
      <c r="AB381" s="228" t="str">
        <f t="shared" si="5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2"/>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3"/>
        <v>0</v>
      </c>
      <c r="AB382" s="228" t="str">
        <f t="shared" si="5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2"/>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3"/>
        <v>0</v>
      </c>
      <c r="AB383" s="228" t="str">
        <f t="shared" si="5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2"/>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3"/>
        <v>0</v>
      </c>
      <c r="AB384" s="228" t="str">
        <f t="shared" si="5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2"/>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3"/>
        <v>0</v>
      </c>
      <c r="AB385" s="228" t="str">
        <f t="shared" si="5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2"/>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3"/>
        <v>0</v>
      </c>
      <c r="AB386" s="228" t="str">
        <f t="shared" si="54"/>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2"/>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3"/>
        <v>0</v>
      </c>
      <c r="AB387" s="228" t="str">
        <f t="shared" si="54"/>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2"/>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3"/>
        <v>0</v>
      </c>
      <c r="AB388" s="228" t="str">
        <f t="shared" si="54"/>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5">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6">IF(AND(C389="Smelter not listed",OR(LEN(D389)=0,LEN(E389)=0)),1,0)</f>
        <v>0</v>
      </c>
      <c r="AB389" s="228" t="str">
        <f t="shared" ref="AB389" si="57">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8">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9">IF(AND(C390="Smelter not listed",OR(LEN(D390)=0,LEN(E390)=0)),1,0)</f>
        <v>0</v>
      </c>
      <c r="AB390" s="228" t="str">
        <f t="shared" ref="AB390:AB421" si="60">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8"/>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9"/>
        <v>0</v>
      </c>
      <c r="AB391" s="228" t="str">
        <f t="shared" si="60"/>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8"/>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9"/>
        <v>0</v>
      </c>
      <c r="AB392" s="228" t="str">
        <f t="shared" si="60"/>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8"/>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9"/>
        <v>0</v>
      </c>
      <c r="AB393" s="228" t="str">
        <f t="shared" si="60"/>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8"/>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9"/>
        <v>0</v>
      </c>
      <c r="AB394" s="228" t="str">
        <f t="shared" si="60"/>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8"/>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9"/>
        <v>0</v>
      </c>
      <c r="AB395" s="228" t="str">
        <f t="shared" si="60"/>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8"/>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9"/>
        <v>0</v>
      </c>
      <c r="AB396" s="228" t="str">
        <f t="shared" si="60"/>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8"/>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9"/>
        <v>0</v>
      </c>
      <c r="AB397" s="228" t="str">
        <f t="shared" si="60"/>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8"/>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9"/>
        <v>0</v>
      </c>
      <c r="AB398" s="228" t="str">
        <f t="shared" si="60"/>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8"/>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9"/>
        <v>0</v>
      </c>
      <c r="AB399" s="228" t="str">
        <f t="shared" si="6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8"/>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9"/>
        <v>0</v>
      </c>
      <c r="AB400" s="228" t="str">
        <f t="shared" si="6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8"/>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9"/>
        <v>0</v>
      </c>
      <c r="AB401" s="228" t="str">
        <f t="shared" si="6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8"/>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9"/>
        <v>0</v>
      </c>
      <c r="AB402" s="228" t="str">
        <f t="shared" si="6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8"/>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9"/>
        <v>0</v>
      </c>
      <c r="AB403" s="228" t="str">
        <f t="shared" si="6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9"/>
        <v>0</v>
      </c>
      <c r="AB404" s="228" t="str">
        <f t="shared" si="6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9"/>
        <v>0</v>
      </c>
      <c r="AB405" s="228" t="str">
        <f t="shared" si="6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9"/>
        <v>0</v>
      </c>
      <c r="AB406" s="228" t="str">
        <f t="shared" si="6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9"/>
        <v>0</v>
      </c>
      <c r="AB407" s="228" t="str">
        <f t="shared" si="6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9"/>
        <v>0</v>
      </c>
      <c r="AB408" s="228" t="str">
        <f t="shared" si="6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9"/>
        <v>0</v>
      </c>
      <c r="AB409" s="228" t="str">
        <f t="shared" si="6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9"/>
        <v>0</v>
      </c>
      <c r="AB410" s="228" t="str">
        <f t="shared" si="6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9"/>
        <v>0</v>
      </c>
      <c r="AB411" s="228" t="str">
        <f t="shared" si="6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9"/>
        <v>0</v>
      </c>
      <c r="AB412" s="228" t="str">
        <f t="shared" si="6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9"/>
        <v>0</v>
      </c>
      <c r="AB413" s="228" t="str">
        <f t="shared" si="6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9"/>
        <v>0</v>
      </c>
      <c r="AB414" s="228" t="str">
        <f t="shared" si="6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9"/>
        <v>0</v>
      </c>
      <c r="AB415" s="228" t="str">
        <f t="shared" si="6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9"/>
        <v>0</v>
      </c>
      <c r="AB416" s="228" t="str">
        <f t="shared" si="6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9"/>
        <v>0</v>
      </c>
      <c r="AB417" s="228" t="str">
        <f t="shared" si="6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9"/>
        <v>0</v>
      </c>
      <c r="AB418" s="228" t="str">
        <f t="shared" si="6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9"/>
        <v>0</v>
      </c>
      <c r="AB419" s="228" t="str">
        <f t="shared" si="6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9"/>
        <v>0</v>
      </c>
      <c r="AB420" s="228" t="str">
        <f t="shared" si="6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9"/>
        <v>0</v>
      </c>
      <c r="AB421" s="228" t="str">
        <f t="shared" si="6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1">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2">IF(AND(C422="Smelter not listed",OR(LEN(D422)=0,LEN(E422)=0)),1,0)</f>
        <v>0</v>
      </c>
      <c r="AB422" s="228" t="str">
        <f t="shared" ref="AB422:AB452" si="63">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1"/>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2"/>
        <v>0</v>
      </c>
      <c r="AB423" s="228" t="str">
        <f t="shared" si="63"/>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1"/>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2"/>
        <v>0</v>
      </c>
      <c r="AB424" s="228" t="str">
        <f t="shared" si="63"/>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1"/>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2"/>
        <v>0</v>
      </c>
      <c r="AB425" s="228" t="str">
        <f t="shared" si="63"/>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1"/>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2"/>
        <v>0</v>
      </c>
      <c r="AB426" s="228" t="str">
        <f t="shared" si="63"/>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1"/>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2"/>
        <v>0</v>
      </c>
      <c r="AB427" s="228" t="str">
        <f t="shared" si="63"/>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1"/>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2"/>
        <v>0</v>
      </c>
      <c r="AB428" s="228" t="str">
        <f t="shared" si="6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1"/>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2"/>
        <v>0</v>
      </c>
      <c r="AB429" s="228" t="str">
        <f t="shared" si="6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1"/>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2"/>
        <v>0</v>
      </c>
      <c r="AB430" s="228" t="str">
        <f t="shared" si="6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1"/>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2"/>
        <v>0</v>
      </c>
      <c r="AB431" s="228" t="str">
        <f t="shared" si="6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1"/>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2"/>
        <v>0</v>
      </c>
      <c r="AB432" s="228" t="str">
        <f t="shared" si="6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1"/>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2"/>
        <v>0</v>
      </c>
      <c r="AB433" s="228" t="str">
        <f t="shared" si="6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1"/>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2"/>
        <v>0</v>
      </c>
      <c r="AB434" s="228" t="str">
        <f t="shared" si="63"/>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1"/>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2"/>
        <v>0</v>
      </c>
      <c r="AB435" s="228" t="str">
        <f t="shared" si="63"/>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1"/>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2"/>
        <v>0</v>
      </c>
      <c r="AB436" s="228" t="str">
        <f t="shared" si="6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1"/>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2"/>
        <v>0</v>
      </c>
      <c r="AB437" s="228" t="str">
        <f t="shared" si="6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1"/>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2"/>
        <v>0</v>
      </c>
      <c r="AB438" s="228" t="str">
        <f t="shared" si="6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1"/>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2"/>
        <v>0</v>
      </c>
      <c r="AB439" s="228" t="str">
        <f t="shared" si="6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1"/>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2"/>
        <v>0</v>
      </c>
      <c r="AB440" s="228" t="str">
        <f t="shared" si="6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1"/>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2"/>
        <v>0</v>
      </c>
      <c r="AB441" s="228" t="str">
        <f t="shared" si="6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1"/>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2"/>
        <v>0</v>
      </c>
      <c r="AB442" s="228" t="str">
        <f t="shared" si="6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1"/>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2"/>
        <v>0</v>
      </c>
      <c r="AB443" s="228" t="str">
        <f t="shared" si="6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1"/>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2"/>
        <v>0</v>
      </c>
      <c r="AB444" s="228" t="str">
        <f t="shared" si="6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1"/>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2"/>
        <v>0</v>
      </c>
      <c r="AB445" s="228" t="str">
        <f t="shared" si="6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1"/>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2"/>
        <v>0</v>
      </c>
      <c r="AB446" s="228" t="str">
        <f t="shared" si="6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1"/>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2"/>
        <v>0</v>
      </c>
      <c r="AB447" s="228" t="str">
        <f t="shared" si="6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1"/>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2"/>
        <v>0</v>
      </c>
      <c r="AB448" s="228" t="str">
        <f t="shared" si="6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1"/>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2"/>
        <v>0</v>
      </c>
      <c r="AB449" s="228" t="str">
        <f t="shared" si="6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1"/>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2"/>
        <v>0</v>
      </c>
      <c r="AB450" s="228" t="str">
        <f t="shared" si="63"/>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1"/>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2"/>
        <v>0</v>
      </c>
      <c r="AB451" s="228" t="str">
        <f t="shared" si="63"/>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1"/>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2"/>
        <v>0</v>
      </c>
      <c r="AB452" s="228" t="str">
        <f t="shared" si="63"/>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4">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5">IF(AND(C453="Smelter not listed",OR(LEN(D453)=0,LEN(E453)=0)),1,0)</f>
        <v>0</v>
      </c>
      <c r="AB453" s="228" t="str">
        <f t="shared" ref="AB453" si="66">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7">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8">IF(AND(C454="Smelter not listed",OR(LEN(D454)=0,LEN(E454)=0)),1,0)</f>
        <v>0</v>
      </c>
      <c r="AB454" s="228" t="str">
        <f t="shared" ref="AB454:AB485" si="69">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7"/>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8"/>
        <v>0</v>
      </c>
      <c r="AB455" s="228" t="str">
        <f t="shared" si="69"/>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7"/>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8"/>
        <v>0</v>
      </c>
      <c r="AB456" s="228" t="str">
        <f t="shared" si="69"/>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7"/>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8"/>
        <v>0</v>
      </c>
      <c r="AB457" s="228" t="str">
        <f t="shared" si="69"/>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7"/>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8"/>
        <v>0</v>
      </c>
      <c r="AB458" s="228" t="str">
        <f t="shared" si="69"/>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7"/>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8"/>
        <v>0</v>
      </c>
      <c r="AB459" s="228" t="str">
        <f t="shared" si="69"/>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7"/>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8"/>
        <v>0</v>
      </c>
      <c r="AB460" s="228" t="str">
        <f t="shared" si="69"/>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7"/>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8"/>
        <v>0</v>
      </c>
      <c r="AB461" s="228" t="str">
        <f t="shared" si="69"/>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7"/>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8"/>
        <v>0</v>
      </c>
      <c r="AB462" s="228" t="str">
        <f t="shared" si="69"/>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7"/>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8"/>
        <v>0</v>
      </c>
      <c r="AB463" s="228" t="str">
        <f t="shared" si="6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8"/>
        <v>0</v>
      </c>
      <c r="AB464" s="228" t="str">
        <f t="shared" si="6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8"/>
        <v>0</v>
      </c>
      <c r="AB465" s="228" t="str">
        <f t="shared" si="6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8"/>
        <v>0</v>
      </c>
      <c r="AB466" s="228" t="str">
        <f t="shared" si="6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8"/>
        <v>0</v>
      </c>
      <c r="AB467" s="228" t="str">
        <f t="shared" si="6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8"/>
        <v>0</v>
      </c>
      <c r="AB468" s="228" t="str">
        <f t="shared" si="6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8"/>
        <v>0</v>
      </c>
      <c r="AB469" s="228" t="str">
        <f t="shared" si="6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8"/>
        <v>0</v>
      </c>
      <c r="AB470" s="228" t="str">
        <f t="shared" si="6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8"/>
        <v>0</v>
      </c>
      <c r="AB471" s="228" t="str">
        <f t="shared" si="6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8"/>
        <v>0</v>
      </c>
      <c r="AB472" s="228" t="str">
        <f t="shared" si="6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8"/>
        <v>0</v>
      </c>
      <c r="AB473" s="228" t="str">
        <f t="shared" si="6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8"/>
        <v>0</v>
      </c>
      <c r="AB474" s="228" t="str">
        <f t="shared" si="6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8"/>
        <v>0</v>
      </c>
      <c r="AB475" s="228" t="str">
        <f t="shared" si="6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8"/>
        <v>0</v>
      </c>
      <c r="AB476" s="228" t="str">
        <f t="shared" si="6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8"/>
        <v>0</v>
      </c>
      <c r="AB477" s="228" t="str">
        <f t="shared" si="6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8"/>
        <v>0</v>
      </c>
      <c r="AB478" s="228" t="str">
        <f t="shared" si="6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8"/>
        <v>0</v>
      </c>
      <c r="AB479" s="228" t="str">
        <f t="shared" si="6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8"/>
        <v>0</v>
      </c>
      <c r="AB480" s="228" t="str">
        <f t="shared" si="6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8"/>
        <v>0</v>
      </c>
      <c r="AB481" s="228" t="str">
        <f t="shared" si="6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8"/>
        <v>0</v>
      </c>
      <c r="AB482" s="228" t="str">
        <f t="shared" si="6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8"/>
        <v>0</v>
      </c>
      <c r="AB483" s="228" t="str">
        <f t="shared" si="6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8"/>
        <v>0</v>
      </c>
      <c r="AB484" s="228" t="str">
        <f t="shared" si="6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8"/>
        <v>0</v>
      </c>
      <c r="AB485" s="228" t="str">
        <f t="shared" si="6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0">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1">IF(AND(C486="Smelter not listed",OR(LEN(D486)=0,LEN(E486)=0)),1,0)</f>
        <v>0</v>
      </c>
      <c r="AB486" s="228" t="str">
        <f t="shared" ref="AB486:AB516" si="72">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0"/>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1"/>
        <v>0</v>
      </c>
      <c r="AB487" s="228" t="str">
        <f t="shared" si="72"/>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0"/>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1"/>
        <v>0</v>
      </c>
      <c r="AB488" s="228" t="str">
        <f t="shared" si="72"/>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0"/>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1"/>
        <v>0</v>
      </c>
      <c r="AB489" s="228" t="str">
        <f t="shared" si="72"/>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0"/>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1"/>
        <v>0</v>
      </c>
      <c r="AB490" s="228" t="str">
        <f t="shared" si="72"/>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0"/>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1"/>
        <v>0</v>
      </c>
      <c r="AB491" s="228" t="str">
        <f t="shared" si="72"/>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0"/>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1"/>
        <v>0</v>
      </c>
      <c r="AB492" s="228" t="str">
        <f t="shared" si="72"/>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0"/>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1"/>
        <v>0</v>
      </c>
      <c r="AB493" s="228" t="str">
        <f t="shared" si="72"/>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0"/>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1"/>
        <v>0</v>
      </c>
      <c r="AB494" s="228" t="str">
        <f t="shared" si="72"/>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0"/>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1"/>
        <v>0</v>
      </c>
      <c r="AB495" s="228" t="str">
        <f t="shared" si="72"/>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0"/>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1"/>
        <v>0</v>
      </c>
      <c r="AB496" s="228" t="str">
        <f t="shared" si="72"/>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0"/>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1"/>
        <v>0</v>
      </c>
      <c r="AB497" s="228" t="str">
        <f t="shared" si="72"/>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0"/>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1"/>
        <v>0</v>
      </c>
      <c r="AB498" s="228" t="str">
        <f t="shared" si="72"/>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0"/>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1"/>
        <v>0</v>
      </c>
      <c r="AB499" s="228" t="str">
        <f t="shared" si="7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0"/>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1"/>
        <v>0</v>
      </c>
      <c r="AB500" s="228" t="str">
        <f t="shared" si="7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0"/>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1"/>
        <v>0</v>
      </c>
      <c r="AB501" s="228" t="str">
        <f t="shared" si="7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0"/>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1"/>
        <v>0</v>
      </c>
      <c r="AB502" s="228" t="str">
        <f t="shared" si="7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0"/>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1"/>
        <v>0</v>
      </c>
      <c r="AB503" s="228" t="str">
        <f t="shared" si="7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0"/>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1"/>
        <v>0</v>
      </c>
      <c r="AB504" s="228" t="str">
        <f t="shared" si="7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0"/>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1"/>
        <v>0</v>
      </c>
      <c r="AB505" s="228" t="str">
        <f t="shared" si="7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0"/>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1"/>
        <v>0</v>
      </c>
      <c r="AB506" s="228" t="str">
        <f t="shared" si="7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0"/>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1"/>
        <v>0</v>
      </c>
      <c r="AB507" s="228" t="str">
        <f t="shared" si="7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0"/>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1"/>
        <v>0</v>
      </c>
      <c r="AB508" s="228" t="str">
        <f t="shared" si="7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0"/>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1"/>
        <v>0</v>
      </c>
      <c r="AB509" s="228" t="str">
        <f t="shared" si="7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0"/>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1"/>
        <v>0</v>
      </c>
      <c r="AB510" s="228" t="str">
        <f t="shared" si="72"/>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0"/>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1"/>
        <v>0</v>
      </c>
      <c r="AB511" s="228" t="str">
        <f t="shared" si="72"/>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0"/>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1"/>
        <v>0</v>
      </c>
      <c r="AB512" s="228" t="str">
        <f t="shared" si="72"/>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0"/>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1"/>
        <v>0</v>
      </c>
      <c r="AB513" s="228" t="str">
        <f t="shared" si="72"/>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0"/>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1"/>
        <v>0</v>
      </c>
      <c r="AB514" s="228" t="str">
        <f t="shared" si="72"/>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0"/>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1"/>
        <v>0</v>
      </c>
      <c r="AB515" s="228" t="str">
        <f t="shared" si="72"/>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0"/>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1"/>
        <v>0</v>
      </c>
      <c r="AB516" s="228" t="str">
        <f t="shared" si="72"/>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3">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4">IF(AND(C517="Smelter not listed",OR(LEN(D517)=0,LEN(E517)=0)),1,0)</f>
        <v>0</v>
      </c>
      <c r="AB517" s="228" t="str">
        <f t="shared" ref="AB517" si="75">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6">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7">IF(AND(C518="Smelter not listed",OR(LEN(D518)=0,LEN(E518)=0)),1,0)</f>
        <v>0</v>
      </c>
      <c r="AB518" s="228" t="str">
        <f t="shared" ref="AB518:AB549" si="78">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6"/>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7"/>
        <v>0</v>
      </c>
      <c r="AB519" s="228" t="str">
        <f t="shared" si="78"/>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6"/>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7"/>
        <v>0</v>
      </c>
      <c r="AB520" s="228" t="str">
        <f t="shared" si="78"/>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6"/>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7"/>
        <v>0</v>
      </c>
      <c r="AB521" s="228" t="str">
        <f t="shared" si="78"/>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6"/>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7"/>
        <v>0</v>
      </c>
      <c r="AB522" s="228" t="str">
        <f t="shared" si="78"/>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6"/>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7"/>
        <v>0</v>
      </c>
      <c r="AB523" s="228" t="str">
        <f t="shared" si="7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6"/>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7"/>
        <v>0</v>
      </c>
      <c r="AB524" s="228" t="str">
        <f t="shared" si="7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6"/>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7"/>
        <v>0</v>
      </c>
      <c r="AB525" s="228" t="str">
        <f t="shared" si="7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6"/>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7"/>
        <v>0</v>
      </c>
      <c r="AB526" s="228" t="str">
        <f t="shared" si="7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6"/>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7"/>
        <v>0</v>
      </c>
      <c r="AB527" s="228" t="str">
        <f t="shared" si="7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7"/>
        <v>0</v>
      </c>
      <c r="AB528" s="228" t="str">
        <f t="shared" si="7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7"/>
        <v>0</v>
      </c>
      <c r="AB529" s="228" t="str">
        <f t="shared" si="7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7"/>
        <v>0</v>
      </c>
      <c r="AB530" s="228" t="str">
        <f t="shared" si="7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7"/>
        <v>0</v>
      </c>
      <c r="AB531" s="228" t="str">
        <f t="shared" si="7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7"/>
        <v>0</v>
      </c>
      <c r="AB532" s="228" t="str">
        <f t="shared" si="7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7"/>
        <v>0</v>
      </c>
      <c r="AB533" s="228" t="str">
        <f t="shared" si="7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7"/>
        <v>0</v>
      </c>
      <c r="AB534" s="228" t="str">
        <f t="shared" si="7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7"/>
        <v>0</v>
      </c>
      <c r="AB535" s="228" t="str">
        <f t="shared" si="7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7"/>
        <v>0</v>
      </c>
      <c r="AB536" s="228" t="str">
        <f t="shared" si="7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7"/>
        <v>0</v>
      </c>
      <c r="AB537" s="228" t="str">
        <f t="shared" si="7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7"/>
        <v>0</v>
      </c>
      <c r="AB538" s="228" t="str">
        <f t="shared" si="7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7"/>
        <v>0</v>
      </c>
      <c r="AB539" s="228" t="str">
        <f t="shared" si="7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7"/>
        <v>0</v>
      </c>
      <c r="AB540" s="228" t="str">
        <f t="shared" si="7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7"/>
        <v>0</v>
      </c>
      <c r="AB541" s="228" t="str">
        <f t="shared" si="7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7"/>
        <v>0</v>
      </c>
      <c r="AB542" s="228" t="str">
        <f t="shared" si="7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7"/>
        <v>0</v>
      </c>
      <c r="AB543" s="228" t="str">
        <f t="shared" si="7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7"/>
        <v>0</v>
      </c>
      <c r="AB544" s="228" t="str">
        <f t="shared" si="7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7"/>
        <v>0</v>
      </c>
      <c r="AB545" s="228" t="str">
        <f t="shared" si="7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7"/>
        <v>0</v>
      </c>
      <c r="AB546" s="228" t="str">
        <f t="shared" si="7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7"/>
        <v>0</v>
      </c>
      <c r="AB547" s="228" t="str">
        <f t="shared" si="7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7"/>
        <v>0</v>
      </c>
      <c r="AB548" s="228" t="str">
        <f t="shared" si="7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7"/>
        <v>0</v>
      </c>
      <c r="AB549" s="228" t="str">
        <f t="shared" si="7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9">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80">IF(AND(C550="Smelter not listed",OR(LEN(D550)=0,LEN(E550)=0)),1,0)</f>
        <v>0</v>
      </c>
      <c r="AB550" s="228" t="str">
        <f t="shared" ref="AB550:AB580" si="81">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9"/>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0"/>
        <v>0</v>
      </c>
      <c r="AB551" s="228" t="str">
        <f t="shared" si="8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9"/>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0"/>
        <v>0</v>
      </c>
      <c r="AB552" s="228" t="str">
        <f t="shared" si="81"/>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9"/>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0"/>
        <v>0</v>
      </c>
      <c r="AB553" s="228" t="str">
        <f t="shared" si="81"/>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9"/>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0"/>
        <v>0</v>
      </c>
      <c r="AB554" s="228" t="str">
        <f t="shared" si="8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9"/>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0"/>
        <v>0</v>
      </c>
      <c r="AB555" s="228" t="str">
        <f t="shared" si="8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9"/>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0"/>
        <v>0</v>
      </c>
      <c r="AB556" s="228" t="str">
        <f t="shared" si="8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9"/>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0"/>
        <v>0</v>
      </c>
      <c r="AB557" s="228" t="str">
        <f t="shared" si="8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9"/>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0"/>
        <v>0</v>
      </c>
      <c r="AB558" s="228" t="str">
        <f t="shared" si="8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9"/>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0"/>
        <v>0</v>
      </c>
      <c r="AB559" s="228" t="str">
        <f t="shared" si="8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9"/>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0"/>
        <v>0</v>
      </c>
      <c r="AB560" s="228" t="str">
        <f t="shared" si="8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9"/>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0"/>
        <v>0</v>
      </c>
      <c r="AB561" s="228" t="str">
        <f t="shared" si="8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9"/>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0"/>
        <v>0</v>
      </c>
      <c r="AB562" s="228" t="str">
        <f t="shared" si="8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9"/>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0"/>
        <v>0</v>
      </c>
      <c r="AB563" s="228" t="str">
        <f t="shared" si="8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9"/>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0"/>
        <v>0</v>
      </c>
      <c r="AB564" s="228" t="str">
        <f t="shared" si="8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9"/>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0"/>
        <v>0</v>
      </c>
      <c r="AB565" s="228" t="str">
        <f t="shared" si="8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9"/>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0"/>
        <v>0</v>
      </c>
      <c r="AB566" s="228" t="str">
        <f t="shared" si="8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9"/>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0"/>
        <v>0</v>
      </c>
      <c r="AB567" s="228" t="str">
        <f t="shared" si="8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9"/>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0"/>
        <v>0</v>
      </c>
      <c r="AB568" s="228" t="str">
        <f t="shared" si="8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9"/>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0"/>
        <v>0</v>
      </c>
      <c r="AB569" s="228" t="str">
        <f t="shared" si="8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9"/>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0"/>
        <v>0</v>
      </c>
      <c r="AB570" s="228" t="str">
        <f t="shared" si="8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9"/>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0"/>
        <v>0</v>
      </c>
      <c r="AB571" s="228" t="str">
        <f t="shared" si="8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9"/>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0"/>
        <v>0</v>
      </c>
      <c r="AB572" s="228" t="str">
        <f t="shared" si="8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9"/>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0"/>
        <v>0</v>
      </c>
      <c r="AB573" s="228" t="str">
        <f t="shared" si="8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9"/>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0"/>
        <v>0</v>
      </c>
      <c r="AB574" s="228" t="str">
        <f t="shared" si="81"/>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9"/>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0"/>
        <v>0</v>
      </c>
      <c r="AB575" s="228" t="str">
        <f t="shared" si="81"/>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9"/>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0"/>
        <v>0</v>
      </c>
      <c r="AB576" s="228" t="str">
        <f t="shared" si="81"/>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9"/>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0"/>
        <v>0</v>
      </c>
      <c r="AB577" s="228" t="str">
        <f t="shared" si="81"/>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9"/>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0"/>
        <v>0</v>
      </c>
      <c r="AB578" s="228" t="str">
        <f t="shared" si="81"/>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9"/>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0"/>
        <v>0</v>
      </c>
      <c r="AB579" s="228" t="str">
        <f t="shared" si="81"/>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9"/>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0"/>
        <v>0</v>
      </c>
      <c r="AB580" s="228" t="str">
        <f t="shared" si="81"/>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2">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3">IF(AND(C581="Smelter not listed",OR(LEN(D581)=0,LEN(E581)=0)),1,0)</f>
        <v>0</v>
      </c>
      <c r="AB581" s="228" t="str">
        <f t="shared" ref="AB581" si="84">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5">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6">IF(AND(C586="Smelter not listed",OR(LEN(D586)=0,LEN(E586)=0)),1,0)</f>
        <v>0</v>
      </c>
      <c r="AB586" s="228" t="str">
        <f t="shared" ref="AB586" si="87">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8">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9">IF(AND(C587="Smelter not listed",OR(LEN(D587)=0,LEN(E587)=0)),1,0)</f>
        <v>0</v>
      </c>
      <c r="AB587" s="228" t="str">
        <f t="shared" ref="AB587:AB634" si="90">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8"/>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9"/>
        <v>0</v>
      </c>
      <c r="AB588" s="228" t="str">
        <f t="shared" si="90"/>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8"/>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9"/>
        <v>0</v>
      </c>
      <c r="AB589" s="228" t="str">
        <f t="shared" si="90"/>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8"/>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9"/>
        <v>0</v>
      </c>
      <c r="AB590" s="228" t="str">
        <f t="shared" si="90"/>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8"/>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9"/>
        <v>0</v>
      </c>
      <c r="AB591" s="228" t="str">
        <f t="shared" si="90"/>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8"/>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9"/>
        <v>0</v>
      </c>
      <c r="AB592" s="228" t="str">
        <f t="shared" si="90"/>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8"/>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9"/>
        <v>0</v>
      </c>
      <c r="AB593" s="228" t="str">
        <f t="shared" si="90"/>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8"/>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9"/>
        <v>0</v>
      </c>
      <c r="AB594" s="228" t="str">
        <f t="shared" si="90"/>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8"/>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9"/>
        <v>0</v>
      </c>
      <c r="AB595" s="228" t="str">
        <f t="shared" si="90"/>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8"/>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9"/>
        <v>0</v>
      </c>
      <c r="AB596" s="228" t="str">
        <f t="shared" si="90"/>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8"/>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9"/>
        <v>0</v>
      </c>
      <c r="AB597" s="228" t="str">
        <f t="shared" si="90"/>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8"/>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9"/>
        <v>0</v>
      </c>
      <c r="AB598" s="228" t="str">
        <f t="shared" si="90"/>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8"/>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9"/>
        <v>0</v>
      </c>
      <c r="AB599" s="228" t="str">
        <f t="shared" si="90"/>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8"/>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9"/>
        <v>0</v>
      </c>
      <c r="AB600" s="228" t="str">
        <f t="shared" si="90"/>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8"/>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9"/>
        <v>0</v>
      </c>
      <c r="AB601" s="228" t="str">
        <f t="shared" si="90"/>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8"/>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9"/>
        <v>0</v>
      </c>
      <c r="AB602" s="228" t="str">
        <f t="shared" si="90"/>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8"/>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9"/>
        <v>0</v>
      </c>
      <c r="AB603" s="228" t="str">
        <f t="shared" si="90"/>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8"/>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9"/>
        <v>0</v>
      </c>
      <c r="AB604" s="228" t="str">
        <f t="shared" si="90"/>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8"/>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9"/>
        <v>0</v>
      </c>
      <c r="AB605" s="228" t="str">
        <f t="shared" si="90"/>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8"/>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9"/>
        <v>0</v>
      </c>
      <c r="AB606" s="228" t="str">
        <f t="shared" si="90"/>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8"/>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9"/>
        <v>0</v>
      </c>
      <c r="AB607" s="228" t="str">
        <f t="shared" si="90"/>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8"/>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9"/>
        <v>0</v>
      </c>
      <c r="AB608" s="228" t="str">
        <f t="shared" si="90"/>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8"/>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9"/>
        <v>0</v>
      </c>
      <c r="AB609" s="228" t="str">
        <f t="shared" si="90"/>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8"/>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9"/>
        <v>0</v>
      </c>
      <c r="AB610" s="228" t="str">
        <f t="shared" si="9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8"/>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9"/>
        <v>0</v>
      </c>
      <c r="AB611" s="228" t="str">
        <f t="shared" si="9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8"/>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9"/>
        <v>0</v>
      </c>
      <c r="AB612" s="228" t="str">
        <f t="shared" si="9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8"/>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9"/>
        <v>0</v>
      </c>
      <c r="AB613" s="228" t="str">
        <f t="shared" si="9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8"/>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9"/>
        <v>0</v>
      </c>
      <c r="AB614" s="228" t="str">
        <f t="shared" si="9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8"/>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9"/>
        <v>0</v>
      </c>
      <c r="AB615" s="228" t="str">
        <f t="shared" si="9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8"/>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9"/>
        <v>0</v>
      </c>
      <c r="AB616" s="228" t="str">
        <f t="shared" si="90"/>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8"/>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9"/>
        <v>0</v>
      </c>
      <c r="AB617" s="228" t="str">
        <f t="shared" si="90"/>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8"/>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9"/>
        <v>0</v>
      </c>
      <c r="AB618" s="228" t="str">
        <f t="shared" si="9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8"/>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9"/>
        <v>0</v>
      </c>
      <c r="AB619" s="228" t="str">
        <f t="shared" si="9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8"/>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9"/>
        <v>0</v>
      </c>
      <c r="AB620" s="228" t="str">
        <f t="shared" si="9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8"/>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9"/>
        <v>0</v>
      </c>
      <c r="AB621" s="228" t="str">
        <f t="shared" si="9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8"/>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9"/>
        <v>0</v>
      </c>
      <c r="AB622" s="228" t="str">
        <f t="shared" si="9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8"/>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9"/>
        <v>0</v>
      </c>
      <c r="AB623" s="228" t="str">
        <f t="shared" si="9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8"/>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9"/>
        <v>0</v>
      </c>
      <c r="AB624" s="228" t="str">
        <f t="shared" si="9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8"/>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9"/>
        <v>0</v>
      </c>
      <c r="AB625" s="228" t="str">
        <f t="shared" si="9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8"/>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9"/>
        <v>0</v>
      </c>
      <c r="AB626" s="228" t="str">
        <f t="shared" si="9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8"/>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9"/>
        <v>0</v>
      </c>
      <c r="AB627" s="228" t="str">
        <f t="shared" si="9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8"/>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9"/>
        <v>0</v>
      </c>
      <c r="AB628" s="228" t="str">
        <f t="shared" si="9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8"/>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9"/>
        <v>0</v>
      </c>
      <c r="AB629" s="228" t="str">
        <f t="shared" si="9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8"/>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9"/>
        <v>0</v>
      </c>
      <c r="AB630" s="228" t="str">
        <f t="shared" si="9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8"/>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9"/>
        <v>0</v>
      </c>
      <c r="AB631" s="228" t="str">
        <f t="shared" si="9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8"/>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9"/>
        <v>0</v>
      </c>
      <c r="AB632" s="228" t="str">
        <f t="shared" si="90"/>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8"/>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9"/>
        <v>0</v>
      </c>
      <c r="AB633" s="228" t="str">
        <f t="shared" si="90"/>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8"/>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9"/>
        <v>0</v>
      </c>
      <c r="AB634" s="228" t="str">
        <f t="shared" si="90"/>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1">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2">IF(AND(C635="Smelter not listed",OR(LEN(D635)=0,LEN(E635)=0)),1,0)</f>
        <v>0</v>
      </c>
      <c r="AB635" s="228" t="str">
        <f t="shared" ref="AB635" si="93">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4">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5">IF(AND(C636="Smelter not listed",OR(LEN(D636)=0,LEN(E636)=0)),1,0)</f>
        <v>0</v>
      </c>
      <c r="AB636" s="228" t="str">
        <f t="shared" ref="AB636:AB667" si="96">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4"/>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5"/>
        <v>0</v>
      </c>
      <c r="AB637" s="228" t="str">
        <f t="shared" si="96"/>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4"/>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5"/>
        <v>0</v>
      </c>
      <c r="AB638" s="228" t="str">
        <f t="shared" si="96"/>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4"/>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5"/>
        <v>0</v>
      </c>
      <c r="AB639" s="228" t="str">
        <f t="shared" si="96"/>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4"/>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5"/>
        <v>0</v>
      </c>
      <c r="AB640" s="228" t="str">
        <f t="shared" si="96"/>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4"/>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5"/>
        <v>0</v>
      </c>
      <c r="AB641" s="228" t="str">
        <f t="shared" si="96"/>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4"/>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5"/>
        <v>0</v>
      </c>
      <c r="AB642" s="228" t="str">
        <f t="shared" si="9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4"/>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5"/>
        <v>0</v>
      </c>
      <c r="AB643" s="228" t="str">
        <f t="shared" si="9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4"/>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5"/>
        <v>0</v>
      </c>
      <c r="AB644" s="228" t="str">
        <f t="shared" si="9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4"/>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5"/>
        <v>0</v>
      </c>
      <c r="AB645" s="228" t="str">
        <f t="shared" si="9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4"/>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5"/>
        <v>0</v>
      </c>
      <c r="AB646" s="228" t="str">
        <f t="shared" si="9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4"/>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5"/>
        <v>0</v>
      </c>
      <c r="AB647" s="228" t="str">
        <f t="shared" si="9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4"/>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5"/>
        <v>0</v>
      </c>
      <c r="AB648" s="228" t="str">
        <f t="shared" si="9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4"/>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5"/>
        <v>0</v>
      </c>
      <c r="AB649" s="228" t="str">
        <f t="shared" si="9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4"/>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5"/>
        <v>0</v>
      </c>
      <c r="AB650" s="228" t="str">
        <f t="shared" si="9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5"/>
        <v>0</v>
      </c>
      <c r="AB651" s="228" t="str">
        <f t="shared" si="9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5"/>
        <v>0</v>
      </c>
      <c r="AB652" s="228" t="str">
        <f t="shared" si="9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5"/>
        <v>0</v>
      </c>
      <c r="AB653" s="228" t="str">
        <f t="shared" si="9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5"/>
        <v>0</v>
      </c>
      <c r="AB654" s="228" t="str">
        <f t="shared" si="9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5"/>
        <v>0</v>
      </c>
      <c r="AB655" s="228" t="str">
        <f t="shared" si="9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5"/>
        <v>0</v>
      </c>
      <c r="AB656" s="228" t="str">
        <f t="shared" si="9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5"/>
        <v>0</v>
      </c>
      <c r="AB657" s="228" t="str">
        <f t="shared" si="9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5"/>
        <v>0</v>
      </c>
      <c r="AB658" s="228" t="str">
        <f t="shared" si="9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5"/>
        <v>0</v>
      </c>
      <c r="AB659" s="228" t="str">
        <f t="shared" si="9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5"/>
        <v>0</v>
      </c>
      <c r="AB660" s="228" t="str">
        <f t="shared" si="9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5"/>
        <v>0</v>
      </c>
      <c r="AB661" s="228" t="str">
        <f t="shared" si="9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5"/>
        <v>0</v>
      </c>
      <c r="AB662" s="228" t="str">
        <f t="shared" si="9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5"/>
        <v>0</v>
      </c>
      <c r="AB663" s="228" t="str">
        <f t="shared" si="9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5"/>
        <v>0</v>
      </c>
      <c r="AB664" s="228" t="str">
        <f t="shared" si="9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5"/>
        <v>0</v>
      </c>
      <c r="AB665" s="228" t="str">
        <f t="shared" si="9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5"/>
        <v>0</v>
      </c>
      <c r="AB666" s="228" t="str">
        <f t="shared" si="9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5"/>
        <v>0</v>
      </c>
      <c r="AB667" s="228" t="str">
        <f t="shared" si="9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7">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8">IF(AND(C668="Smelter not listed",OR(LEN(D668)=0,LEN(E668)=0)),1,0)</f>
        <v>0</v>
      </c>
      <c r="AB668" s="228" t="str">
        <f t="shared" ref="AB668:AB698" si="99">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7"/>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8"/>
        <v>0</v>
      </c>
      <c r="AB669" s="228" t="str">
        <f t="shared" si="99"/>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7"/>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8"/>
        <v>0</v>
      </c>
      <c r="AB670" s="228" t="str">
        <f t="shared" si="99"/>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7"/>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8"/>
        <v>0</v>
      </c>
      <c r="AB671" s="228" t="str">
        <f t="shared" si="99"/>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7"/>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8"/>
        <v>0</v>
      </c>
      <c r="AB672" s="228" t="str">
        <f t="shared" si="9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7"/>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8"/>
        <v>0</v>
      </c>
      <c r="AB673" s="228" t="str">
        <f t="shared" si="9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7"/>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8"/>
        <v>0</v>
      </c>
      <c r="AB674" s="228" t="str">
        <f t="shared" si="9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7"/>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8"/>
        <v>0</v>
      </c>
      <c r="AB675" s="228" t="str">
        <f t="shared" si="9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7"/>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8"/>
        <v>0</v>
      </c>
      <c r="AB676" s="228" t="str">
        <f t="shared" si="9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7"/>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8"/>
        <v>0</v>
      </c>
      <c r="AB677" s="228" t="str">
        <f t="shared" si="9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7"/>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8"/>
        <v>0</v>
      </c>
      <c r="AB678" s="228" t="str">
        <f t="shared" si="9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7"/>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8"/>
        <v>0</v>
      </c>
      <c r="AB679" s="228" t="str">
        <f t="shared" si="9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7"/>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8"/>
        <v>0</v>
      </c>
      <c r="AB680" s="228" t="str">
        <f t="shared" si="9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7"/>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8"/>
        <v>0</v>
      </c>
      <c r="AB681" s="228" t="str">
        <f t="shared" si="9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7"/>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8"/>
        <v>0</v>
      </c>
      <c r="AB682" s="228" t="str">
        <f t="shared" si="9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7"/>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8"/>
        <v>0</v>
      </c>
      <c r="AB683" s="228" t="str">
        <f t="shared" si="9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7"/>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8"/>
        <v>0</v>
      </c>
      <c r="AB684" s="228" t="str">
        <f t="shared" si="9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7"/>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8"/>
        <v>0</v>
      </c>
      <c r="AB685" s="228" t="str">
        <f t="shared" si="9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7"/>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8"/>
        <v>0</v>
      </c>
      <c r="AB686" s="228" t="str">
        <f t="shared" si="9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7"/>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8"/>
        <v>0</v>
      </c>
      <c r="AB687" s="228" t="str">
        <f t="shared" si="9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7"/>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8"/>
        <v>0</v>
      </c>
      <c r="AB688" s="228" t="str">
        <f t="shared" si="9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7"/>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8"/>
        <v>0</v>
      </c>
      <c r="AB689" s="228" t="str">
        <f t="shared" si="9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7"/>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8"/>
        <v>0</v>
      </c>
      <c r="AB690" s="228" t="str">
        <f t="shared" si="9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7"/>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8"/>
        <v>0</v>
      </c>
      <c r="AB691" s="228" t="str">
        <f t="shared" si="9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7"/>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8"/>
        <v>0</v>
      </c>
      <c r="AB692" s="228" t="str">
        <f t="shared" si="9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7"/>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8"/>
        <v>0</v>
      </c>
      <c r="AB693" s="228" t="str">
        <f t="shared" si="9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7"/>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8"/>
        <v>0</v>
      </c>
      <c r="AB694" s="228" t="str">
        <f t="shared" si="9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7"/>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8"/>
        <v>0</v>
      </c>
      <c r="AB695" s="228" t="str">
        <f t="shared" si="9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7"/>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8"/>
        <v>0</v>
      </c>
      <c r="AB696" s="228" t="str">
        <f t="shared" si="9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7"/>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8"/>
        <v>0</v>
      </c>
      <c r="AB697" s="228" t="str">
        <f t="shared" si="9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7"/>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8"/>
        <v>0</v>
      </c>
      <c r="AB698" s="228" t="str">
        <f t="shared" si="9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0">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1">IF(AND(C699="Smelter not listed",OR(LEN(D699)=0,LEN(E699)=0)),1,0)</f>
        <v>0</v>
      </c>
      <c r="AB699" s="228" t="str">
        <f t="shared" ref="AB699" si="102">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3">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4">IF(AND(C700="Smelter not listed",OR(LEN(D700)=0,LEN(E700)=0)),1,0)</f>
        <v>0</v>
      </c>
      <c r="AB700" s="228" t="str">
        <f t="shared" ref="AB700:AB731" si="105">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3"/>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4"/>
        <v>0</v>
      </c>
      <c r="AB701" s="228" t="str">
        <f t="shared" si="105"/>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3"/>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4"/>
        <v>0</v>
      </c>
      <c r="AB702" s="228" t="str">
        <f t="shared" si="105"/>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3"/>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4"/>
        <v>0</v>
      </c>
      <c r="AB703" s="228" t="str">
        <f t="shared" si="105"/>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3"/>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4"/>
        <v>0</v>
      </c>
      <c r="AB704" s="228" t="str">
        <f t="shared" si="105"/>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3"/>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4"/>
        <v>0</v>
      </c>
      <c r="AB705" s="228" t="str">
        <f t="shared" si="105"/>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3"/>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4"/>
        <v>0</v>
      </c>
      <c r="AB706" s="228" t="str">
        <f t="shared" si="105"/>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3"/>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4"/>
        <v>0</v>
      </c>
      <c r="AB707" s="228" t="str">
        <f t="shared" si="105"/>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3"/>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4"/>
        <v>0</v>
      </c>
      <c r="AB708" s="228" t="str">
        <f t="shared" si="105"/>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3"/>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4"/>
        <v>0</v>
      </c>
      <c r="AB709" s="228" t="str">
        <f t="shared" si="105"/>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3"/>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4"/>
        <v>0</v>
      </c>
      <c r="AB710" s="228" t="str">
        <f t="shared" si="10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3"/>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4"/>
        <v>0</v>
      </c>
      <c r="AB711" s="228" t="str">
        <f t="shared" si="10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3"/>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4"/>
        <v>0</v>
      </c>
      <c r="AB712" s="228" t="str">
        <f t="shared" si="10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3"/>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4"/>
        <v>0</v>
      </c>
      <c r="AB713" s="228" t="str">
        <f t="shared" si="10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3"/>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4"/>
        <v>0</v>
      </c>
      <c r="AB714" s="228" t="str">
        <f t="shared" si="10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3"/>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4"/>
        <v>0</v>
      </c>
      <c r="AB715" s="228" t="str">
        <f t="shared" si="10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3"/>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4"/>
        <v>0</v>
      </c>
      <c r="AB716" s="228" t="str">
        <f t="shared" si="10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4"/>
        <v>0</v>
      </c>
      <c r="AB717" s="228" t="str">
        <f t="shared" si="10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4"/>
        <v>0</v>
      </c>
      <c r="AB718" s="228" t="str">
        <f t="shared" si="10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4"/>
        <v>0</v>
      </c>
      <c r="AB719" s="228" t="str">
        <f t="shared" si="10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4"/>
        <v>0</v>
      </c>
      <c r="AB720" s="228" t="str">
        <f t="shared" si="10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4"/>
        <v>0</v>
      </c>
      <c r="AB721" s="228" t="str">
        <f t="shared" si="10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4"/>
        <v>0</v>
      </c>
      <c r="AB722" s="228" t="str">
        <f t="shared" si="10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4"/>
        <v>0</v>
      </c>
      <c r="AB723" s="228" t="str">
        <f t="shared" si="10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4"/>
        <v>0</v>
      </c>
      <c r="AB724" s="228" t="str">
        <f t="shared" si="10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4"/>
        <v>0</v>
      </c>
      <c r="AB725" s="228" t="str">
        <f t="shared" si="10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4"/>
        <v>0</v>
      </c>
      <c r="AB726" s="228" t="str">
        <f t="shared" si="10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4"/>
        <v>0</v>
      </c>
      <c r="AB727" s="228" t="str">
        <f t="shared" si="10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4"/>
        <v>0</v>
      </c>
      <c r="AB728" s="228" t="str">
        <f t="shared" si="10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4"/>
        <v>0</v>
      </c>
      <c r="AB729" s="228" t="str">
        <f t="shared" si="10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4"/>
        <v>0</v>
      </c>
      <c r="AB730" s="228" t="str">
        <f t="shared" si="10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4"/>
        <v>0</v>
      </c>
      <c r="AB731" s="228" t="str">
        <f t="shared" si="10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6">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7">IF(AND(C732="Smelter not listed",OR(LEN(D732)=0,LEN(E732)=0)),1,0)</f>
        <v>0</v>
      </c>
      <c r="AB732" s="228" t="str">
        <f t="shared" ref="AB732:AB762" si="108">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6"/>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7"/>
        <v>0</v>
      </c>
      <c r="AB733" s="228" t="str">
        <f t="shared" si="108"/>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6"/>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7"/>
        <v>0</v>
      </c>
      <c r="AB734" s="228" t="str">
        <f t="shared" si="108"/>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6"/>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7"/>
        <v>0</v>
      </c>
      <c r="AB735" s="228" t="str">
        <f t="shared" si="108"/>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6"/>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7"/>
        <v>0</v>
      </c>
      <c r="AB736" s="228" t="str">
        <f t="shared" si="108"/>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6"/>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7"/>
        <v>0</v>
      </c>
      <c r="AB737" s="228" t="str">
        <f t="shared" si="108"/>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6"/>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7"/>
        <v>0</v>
      </c>
      <c r="AB738" s="228" t="str">
        <f t="shared" si="10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6"/>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7"/>
        <v>0</v>
      </c>
      <c r="AB739" s="228" t="str">
        <f t="shared" si="10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6"/>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7"/>
        <v>0</v>
      </c>
      <c r="AB740" s="228" t="str">
        <f t="shared" si="10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6"/>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7"/>
        <v>0</v>
      </c>
      <c r="AB741" s="228" t="str">
        <f t="shared" si="10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6"/>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7"/>
        <v>0</v>
      </c>
      <c r="AB742" s="228" t="str">
        <f t="shared" si="10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6"/>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7"/>
        <v>0</v>
      </c>
      <c r="AB743" s="228" t="str">
        <f t="shared" si="10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6"/>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7"/>
        <v>0</v>
      </c>
      <c r="AB744" s="228" t="str">
        <f t="shared" si="108"/>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6"/>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7"/>
        <v>0</v>
      </c>
      <c r="AB745" s="228" t="str">
        <f t="shared" si="108"/>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6"/>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7"/>
        <v>0</v>
      </c>
      <c r="AB746" s="228" t="str">
        <f t="shared" si="10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6"/>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7"/>
        <v>0</v>
      </c>
      <c r="AB747" s="228" t="str">
        <f t="shared" si="10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6"/>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7"/>
        <v>0</v>
      </c>
      <c r="AB748" s="228" t="str">
        <f t="shared" si="10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6"/>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7"/>
        <v>0</v>
      </c>
      <c r="AB749" s="228" t="str">
        <f t="shared" si="10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6"/>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7"/>
        <v>0</v>
      </c>
      <c r="AB750" s="228" t="str">
        <f t="shared" si="10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6"/>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7"/>
        <v>0</v>
      </c>
      <c r="AB751" s="228" t="str">
        <f t="shared" si="10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6"/>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7"/>
        <v>0</v>
      </c>
      <c r="AB752" s="228" t="str">
        <f t="shared" si="10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6"/>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7"/>
        <v>0</v>
      </c>
      <c r="AB753" s="228" t="str">
        <f t="shared" si="10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6"/>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7"/>
        <v>0</v>
      </c>
      <c r="AB754" s="228" t="str">
        <f t="shared" si="10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6"/>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7"/>
        <v>0</v>
      </c>
      <c r="AB755" s="228" t="str">
        <f t="shared" si="10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6"/>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7"/>
        <v>0</v>
      </c>
      <c r="AB756" s="228" t="str">
        <f t="shared" si="10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6"/>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7"/>
        <v>0</v>
      </c>
      <c r="AB757" s="228" t="str">
        <f t="shared" si="10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6"/>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7"/>
        <v>0</v>
      </c>
      <c r="AB758" s="228" t="str">
        <f t="shared" si="10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6"/>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7"/>
        <v>0</v>
      </c>
      <c r="AB759" s="228" t="str">
        <f t="shared" si="10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6"/>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7"/>
        <v>0</v>
      </c>
      <c r="AB760" s="228" t="str">
        <f t="shared" si="108"/>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6"/>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7"/>
        <v>0</v>
      </c>
      <c r="AB761" s="228" t="str">
        <f t="shared" si="108"/>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6"/>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7"/>
        <v>0</v>
      </c>
      <c r="AB762" s="228" t="str">
        <f t="shared" si="108"/>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9">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10">IF(AND(C763="Smelter not listed",OR(LEN(D763)=0,LEN(E763)=0)),1,0)</f>
        <v>0</v>
      </c>
      <c r="AB763" s="228" t="str">
        <f t="shared" ref="AB763" si="111">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2">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3">IF(AND(C764="Smelter not listed",OR(LEN(D764)=0,LEN(E764)=0)),1,0)</f>
        <v>0</v>
      </c>
      <c r="AB764" s="228" t="str">
        <f t="shared" ref="AB764:AB795" si="11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2"/>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3"/>
        <v>0</v>
      </c>
      <c r="AB765" s="228" t="str">
        <f t="shared" si="11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2"/>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3"/>
        <v>0</v>
      </c>
      <c r="AB766" s="228" t="str">
        <f t="shared" si="11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2"/>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3"/>
        <v>0</v>
      </c>
      <c r="AB767" s="228" t="str">
        <f t="shared" si="11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2"/>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3"/>
        <v>0</v>
      </c>
      <c r="AB768" s="228" t="str">
        <f t="shared" si="11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3"/>
        <v>0</v>
      </c>
      <c r="AB769" s="228" t="str">
        <f t="shared" si="11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3"/>
        <v>0</v>
      </c>
      <c r="AB770" s="228" t="str">
        <f t="shared" si="11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3"/>
        <v>0</v>
      </c>
      <c r="AB771" s="228" t="str">
        <f t="shared" si="11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3"/>
        <v>0</v>
      </c>
      <c r="AB772" s="228" t="str">
        <f t="shared" si="11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3"/>
        <v>0</v>
      </c>
      <c r="AB773" s="228" t="str">
        <f t="shared" si="11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3"/>
        <v>0</v>
      </c>
      <c r="AB774" s="228" t="str">
        <f t="shared" si="11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3"/>
        <v>0</v>
      </c>
      <c r="AB775" s="228" t="str">
        <f t="shared" si="11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3"/>
        <v>0</v>
      </c>
      <c r="AB776" s="228" t="str">
        <f t="shared" si="11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3"/>
        <v>0</v>
      </c>
      <c r="AB777" s="228" t="str">
        <f t="shared" si="11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3"/>
        <v>0</v>
      </c>
      <c r="AB778" s="228" t="str">
        <f t="shared" si="11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3"/>
        <v>0</v>
      </c>
      <c r="AB779" s="228" t="str">
        <f t="shared" si="11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3"/>
        <v>0</v>
      </c>
      <c r="AB780" s="228" t="str">
        <f t="shared" si="11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3"/>
        <v>0</v>
      </c>
      <c r="AB781" s="228" t="str">
        <f t="shared" si="11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3"/>
        <v>0</v>
      </c>
      <c r="AB782" s="228" t="str">
        <f t="shared" si="11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3"/>
        <v>0</v>
      </c>
      <c r="AB783" s="228" t="str">
        <f t="shared" si="11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3"/>
        <v>0</v>
      </c>
      <c r="AB784" s="228" t="str">
        <f t="shared" si="11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3"/>
        <v>0</v>
      </c>
      <c r="AB785" s="228" t="str">
        <f t="shared" si="11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3"/>
        <v>0</v>
      </c>
      <c r="AB786" s="228" t="str">
        <f t="shared" si="11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3"/>
        <v>0</v>
      </c>
      <c r="AB787" s="228" t="str">
        <f t="shared" si="11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3"/>
        <v>0</v>
      </c>
      <c r="AB788" s="228" t="str">
        <f t="shared" si="11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3"/>
        <v>0</v>
      </c>
      <c r="AB789" s="228" t="str">
        <f t="shared" si="11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3"/>
        <v>0</v>
      </c>
      <c r="AB790" s="228" t="str">
        <f t="shared" si="11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3"/>
        <v>0</v>
      </c>
      <c r="AB791" s="228" t="str">
        <f t="shared" si="11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3"/>
        <v>0</v>
      </c>
      <c r="AB792" s="228" t="str">
        <f t="shared" si="11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3"/>
        <v>0</v>
      </c>
      <c r="AB793" s="228" t="str">
        <f t="shared" si="11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3"/>
        <v>0</v>
      </c>
      <c r="AB794" s="228" t="str">
        <f t="shared" si="11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3"/>
        <v>0</v>
      </c>
      <c r="AB795" s="228" t="str">
        <f t="shared" si="11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5">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6">IF(AND(C796="Smelter not listed",OR(LEN(D796)=0,LEN(E796)=0)),1,0)</f>
        <v>0</v>
      </c>
      <c r="AB796" s="228" t="str">
        <f t="shared" ref="AB796:AB826" si="11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5"/>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6"/>
        <v>0</v>
      </c>
      <c r="AB797" s="228" t="str">
        <f t="shared" si="11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5"/>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6"/>
        <v>0</v>
      </c>
      <c r="AB798" s="228" t="str">
        <f t="shared" si="11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6"/>
        <v>0</v>
      </c>
      <c r="AB799" s="228" t="str">
        <f t="shared" si="11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6"/>
        <v>0</v>
      </c>
      <c r="AB800" s="228" t="str">
        <f t="shared" si="11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6"/>
        <v>0</v>
      </c>
      <c r="AB801" s="228" t="str">
        <f t="shared" si="11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6"/>
        <v>0</v>
      </c>
      <c r="AB802" s="228" t="str">
        <f t="shared" si="11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6"/>
        <v>0</v>
      </c>
      <c r="AB803" s="228" t="str">
        <f t="shared" si="11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6"/>
        <v>0</v>
      </c>
      <c r="AB804" s="228" t="str">
        <f t="shared" si="11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6"/>
        <v>0</v>
      </c>
      <c r="AB805" s="228" t="str">
        <f t="shared" si="11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6"/>
        <v>0</v>
      </c>
      <c r="AB806" s="228" t="str">
        <f t="shared" si="11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6"/>
        <v>0</v>
      </c>
      <c r="AB807" s="228" t="str">
        <f t="shared" si="11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6"/>
        <v>0</v>
      </c>
      <c r="AB808" s="228" t="str">
        <f t="shared" si="11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6"/>
        <v>0</v>
      </c>
      <c r="AB809" s="228" t="str">
        <f t="shared" si="11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6"/>
        <v>0</v>
      </c>
      <c r="AB810" s="228" t="str">
        <f t="shared" si="11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6"/>
        <v>0</v>
      </c>
      <c r="AB811" s="228" t="str">
        <f t="shared" si="11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6"/>
        <v>0</v>
      </c>
      <c r="AB812" s="228" t="str">
        <f t="shared" si="11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6"/>
        <v>0</v>
      </c>
      <c r="AB813" s="228" t="str">
        <f t="shared" si="11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6"/>
        <v>0</v>
      </c>
      <c r="AB814" s="228" t="str">
        <f t="shared" si="11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6"/>
        <v>0</v>
      </c>
      <c r="AB815" s="228" t="str">
        <f t="shared" si="11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6"/>
        <v>0</v>
      </c>
      <c r="AB816" s="228" t="str">
        <f t="shared" si="11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6"/>
        <v>0</v>
      </c>
      <c r="AB817" s="228" t="str">
        <f t="shared" si="11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6"/>
        <v>0</v>
      </c>
      <c r="AB818" s="228" t="str">
        <f t="shared" si="11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6"/>
        <v>0</v>
      </c>
      <c r="AB819" s="228" t="str">
        <f t="shared" si="11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6"/>
        <v>0</v>
      </c>
      <c r="AB820" s="228" t="str">
        <f t="shared" si="11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6"/>
        <v>0</v>
      </c>
      <c r="AB821" s="228" t="str">
        <f t="shared" si="11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6"/>
        <v>0</v>
      </c>
      <c r="AB822" s="228" t="str">
        <f t="shared" si="11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6"/>
        <v>0</v>
      </c>
      <c r="AB823" s="228" t="str">
        <f t="shared" si="11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6"/>
        <v>0</v>
      </c>
      <c r="AB824" s="228" t="str">
        <f t="shared" si="11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6"/>
        <v>0</v>
      </c>
      <c r="AB825" s="228" t="str">
        <f t="shared" si="11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6"/>
        <v>0</v>
      </c>
      <c r="AB826" s="228" t="str">
        <f t="shared" si="11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8">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9">IF(AND(C827="Smelter not listed",OR(LEN(D827)=0,LEN(E827)=0)),1,0)</f>
        <v>0</v>
      </c>
      <c r="AB827" s="228" t="str">
        <f t="shared" ref="AB827" si="120">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1">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2">IF(AND(C828="Smelter not listed",OR(LEN(D828)=0,LEN(E828)=0)),1,0)</f>
        <v>0</v>
      </c>
      <c r="AB828" s="228" t="str">
        <f t="shared" ref="AB828:AB859" si="123">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1"/>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2"/>
        <v>0</v>
      </c>
      <c r="AB829" s="228" t="str">
        <f t="shared" si="123"/>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1"/>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2"/>
        <v>0</v>
      </c>
      <c r="AB830" s="228" t="str">
        <f t="shared" si="123"/>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1"/>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2"/>
        <v>0</v>
      </c>
      <c r="AB831" s="228" t="str">
        <f t="shared" si="123"/>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1"/>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2"/>
        <v>0</v>
      </c>
      <c r="AB832" s="228" t="str">
        <f t="shared" si="123"/>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1"/>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2"/>
        <v>0</v>
      </c>
      <c r="AB833" s="228" t="str">
        <f t="shared" si="123"/>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1"/>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2"/>
        <v>0</v>
      </c>
      <c r="AB834" s="228" t="str">
        <f t="shared" si="123"/>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1"/>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2"/>
        <v>0</v>
      </c>
      <c r="AB835" s="228" t="str">
        <f t="shared" si="123"/>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1"/>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2"/>
        <v>0</v>
      </c>
      <c r="AB836" s="228" t="str">
        <f t="shared" si="123"/>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1"/>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2"/>
        <v>0</v>
      </c>
      <c r="AB837" s="228" t="str">
        <f t="shared" si="123"/>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1"/>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2"/>
        <v>0</v>
      </c>
      <c r="AB838" s="228" t="str">
        <f t="shared" si="12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1"/>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2"/>
        <v>0</v>
      </c>
      <c r="AB839" s="228" t="str">
        <f t="shared" si="12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1"/>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2"/>
        <v>0</v>
      </c>
      <c r="AB840" s="228" t="str">
        <f t="shared" si="12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1"/>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2"/>
        <v>0</v>
      </c>
      <c r="AB841" s="228" t="str">
        <f t="shared" si="12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1"/>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2"/>
        <v>0</v>
      </c>
      <c r="AB842" s="228" t="str">
        <f t="shared" si="12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1"/>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2"/>
        <v>0</v>
      </c>
      <c r="AB843" s="228" t="str">
        <f t="shared" si="12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1"/>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2"/>
        <v>0</v>
      </c>
      <c r="AB844" s="228" t="str">
        <f t="shared" si="12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2"/>
        <v>0</v>
      </c>
      <c r="AB845" s="228" t="str">
        <f t="shared" si="12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2"/>
        <v>0</v>
      </c>
      <c r="AB846" s="228" t="str">
        <f t="shared" si="12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2"/>
        <v>0</v>
      </c>
      <c r="AB847" s="228" t="str">
        <f t="shared" si="12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2"/>
        <v>0</v>
      </c>
      <c r="AB848" s="228" t="str">
        <f t="shared" si="12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2"/>
        <v>0</v>
      </c>
      <c r="AB849" s="228" t="str">
        <f t="shared" si="12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2"/>
        <v>0</v>
      </c>
      <c r="AB850" s="228" t="str">
        <f t="shared" si="12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2"/>
        <v>0</v>
      </c>
      <c r="AB851" s="228" t="str">
        <f t="shared" si="12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2"/>
        <v>0</v>
      </c>
      <c r="AB852" s="228" t="str">
        <f t="shared" si="12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2"/>
        <v>0</v>
      </c>
      <c r="AB853" s="228" t="str">
        <f t="shared" si="12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2"/>
        <v>0</v>
      </c>
      <c r="AB854" s="228" t="str">
        <f t="shared" si="12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2"/>
        <v>0</v>
      </c>
      <c r="AB855" s="228" t="str">
        <f t="shared" si="12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2"/>
        <v>0</v>
      </c>
      <c r="AB856" s="228" t="str">
        <f t="shared" si="12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2"/>
        <v>0</v>
      </c>
      <c r="AB857" s="228" t="str">
        <f t="shared" si="12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2"/>
        <v>0</v>
      </c>
      <c r="AB858" s="228" t="str">
        <f t="shared" si="12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2"/>
        <v>0</v>
      </c>
      <c r="AB859" s="228" t="str">
        <f t="shared" si="12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4">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5">IF(AND(C860="Smelter not listed",OR(LEN(D860)=0,LEN(E860)=0)),1,0)</f>
        <v>0</v>
      </c>
      <c r="AB860" s="228" t="str">
        <f t="shared" ref="AB860:AB890" si="126">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4"/>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5"/>
        <v>0</v>
      </c>
      <c r="AB861" s="228" t="str">
        <f t="shared" si="126"/>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4"/>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5"/>
        <v>0</v>
      </c>
      <c r="AB862" s="228" t="str">
        <f t="shared" si="126"/>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4"/>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5"/>
        <v>0</v>
      </c>
      <c r="AB863" s="228" t="str">
        <f t="shared" si="126"/>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4"/>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5"/>
        <v>0</v>
      </c>
      <c r="AB864" s="228" t="str">
        <f t="shared" si="126"/>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4"/>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5"/>
        <v>0</v>
      </c>
      <c r="AB865" s="228" t="str">
        <f t="shared" si="126"/>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4"/>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5"/>
        <v>0</v>
      </c>
      <c r="AB866" s="228" t="str">
        <f t="shared" si="12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4"/>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5"/>
        <v>0</v>
      </c>
      <c r="AB867" s="228" t="str">
        <f t="shared" si="12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4"/>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5"/>
        <v>0</v>
      </c>
      <c r="AB868" s="228" t="str">
        <f t="shared" si="12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4"/>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5"/>
        <v>0</v>
      </c>
      <c r="AB869" s="228" t="str">
        <f t="shared" si="12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4"/>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5"/>
        <v>0</v>
      </c>
      <c r="AB870" s="228" t="str">
        <f t="shared" si="12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4"/>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5"/>
        <v>0</v>
      </c>
      <c r="AB871" s="228" t="str">
        <f t="shared" si="12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4"/>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5"/>
        <v>0</v>
      </c>
      <c r="AB872" s="228" t="str">
        <f t="shared" si="126"/>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4"/>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5"/>
        <v>0</v>
      </c>
      <c r="AB873" s="228" t="str">
        <f t="shared" si="126"/>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4"/>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5"/>
        <v>0</v>
      </c>
      <c r="AB874" s="228" t="str">
        <f t="shared" si="12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4"/>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5"/>
        <v>0</v>
      </c>
      <c r="AB875" s="228" t="str">
        <f t="shared" si="12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4"/>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5"/>
        <v>0</v>
      </c>
      <c r="AB876" s="228" t="str">
        <f t="shared" si="12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4"/>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5"/>
        <v>0</v>
      </c>
      <c r="AB877" s="228" t="str">
        <f t="shared" si="12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4"/>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5"/>
        <v>0</v>
      </c>
      <c r="AB878" s="228" t="str">
        <f t="shared" si="12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4"/>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5"/>
        <v>0</v>
      </c>
      <c r="AB879" s="228" t="str">
        <f t="shared" si="12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4"/>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5"/>
        <v>0</v>
      </c>
      <c r="AB880" s="228" t="str">
        <f t="shared" si="12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4"/>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5"/>
        <v>0</v>
      </c>
      <c r="AB881" s="228" t="str">
        <f t="shared" si="12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4"/>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5"/>
        <v>0</v>
      </c>
      <c r="AB882" s="228" t="str">
        <f t="shared" si="12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4"/>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5"/>
        <v>0</v>
      </c>
      <c r="AB883" s="228" t="str">
        <f t="shared" si="12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4"/>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5"/>
        <v>0</v>
      </c>
      <c r="AB884" s="228" t="str">
        <f t="shared" si="12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4"/>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5"/>
        <v>0</v>
      </c>
      <c r="AB885" s="228" t="str">
        <f t="shared" si="12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4"/>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5"/>
        <v>0</v>
      </c>
      <c r="AB886" s="228" t="str">
        <f t="shared" si="12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4"/>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5"/>
        <v>0</v>
      </c>
      <c r="AB887" s="228" t="str">
        <f t="shared" si="12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4"/>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5"/>
        <v>0</v>
      </c>
      <c r="AB888" s="228" t="str">
        <f t="shared" si="126"/>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4"/>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5"/>
        <v>0</v>
      </c>
      <c r="AB889" s="228" t="str">
        <f t="shared" si="126"/>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4"/>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5"/>
        <v>0</v>
      </c>
      <c r="AB890" s="228" t="str">
        <f t="shared" si="126"/>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7">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8">IF(AND(C891="Smelter not listed",OR(LEN(D891)=0,LEN(E891)=0)),1,0)</f>
        <v>0</v>
      </c>
      <c r="AB891" s="228" t="str">
        <f t="shared" ref="AB891" si="129">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0">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1">IF(AND(C892="Smelter not listed",OR(LEN(D892)=0,LEN(E892)=0)),1,0)</f>
        <v>0</v>
      </c>
      <c r="AB892" s="228" t="str">
        <f t="shared" ref="AB892:AB923" si="132">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0"/>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1"/>
        <v>0</v>
      </c>
      <c r="AB893" s="228" t="str">
        <f t="shared" si="132"/>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0"/>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1"/>
        <v>0</v>
      </c>
      <c r="AB894" s="228" t="str">
        <f t="shared" si="132"/>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0"/>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1"/>
        <v>0</v>
      </c>
      <c r="AB895" s="228" t="str">
        <f t="shared" si="132"/>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0"/>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1"/>
        <v>0</v>
      </c>
      <c r="AB896" s="228" t="str">
        <f t="shared" si="132"/>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0"/>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1"/>
        <v>0</v>
      </c>
      <c r="AB897" s="228" t="str">
        <f t="shared" si="132"/>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0"/>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1"/>
        <v>0</v>
      </c>
      <c r="AB898" s="228" t="str">
        <f t="shared" si="132"/>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0"/>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1"/>
        <v>0</v>
      </c>
      <c r="AB899" s="228" t="str">
        <f t="shared" si="132"/>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0"/>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1"/>
        <v>0</v>
      </c>
      <c r="AB900" s="228" t="str">
        <f t="shared" si="132"/>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0"/>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1"/>
        <v>0</v>
      </c>
      <c r="AB901" s="228" t="str">
        <f t="shared" si="132"/>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0"/>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1"/>
        <v>0</v>
      </c>
      <c r="AB902" s="228" t="str">
        <f t="shared" si="13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0"/>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1"/>
        <v>0</v>
      </c>
      <c r="AB903" s="228" t="str">
        <f t="shared" si="13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0"/>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1"/>
        <v>0</v>
      </c>
      <c r="AB904" s="228" t="str">
        <f t="shared" si="13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0"/>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1"/>
        <v>0</v>
      </c>
      <c r="AB905" s="228" t="str">
        <f t="shared" si="13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0"/>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1"/>
        <v>0</v>
      </c>
      <c r="AB906" s="228" t="str">
        <f t="shared" si="13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0"/>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1"/>
        <v>0</v>
      </c>
      <c r="AB907" s="228" t="str">
        <f t="shared" si="13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0"/>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1"/>
        <v>0</v>
      </c>
      <c r="AB908" s="228" t="str">
        <f t="shared" si="13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1"/>
        <v>0</v>
      </c>
      <c r="AB909" s="228" t="str">
        <f t="shared" si="13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1"/>
        <v>0</v>
      </c>
      <c r="AB910" s="228" t="str">
        <f t="shared" si="13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1"/>
        <v>0</v>
      </c>
      <c r="AB911" s="228" t="str">
        <f t="shared" si="13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1"/>
        <v>0</v>
      </c>
      <c r="AB912" s="228" t="str">
        <f t="shared" si="13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1"/>
        <v>0</v>
      </c>
      <c r="AB913" s="228" t="str">
        <f t="shared" si="13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1"/>
        <v>0</v>
      </c>
      <c r="AB914" s="228" t="str">
        <f t="shared" si="13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1"/>
        <v>0</v>
      </c>
      <c r="AB915" s="228" t="str">
        <f t="shared" si="13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1"/>
        <v>0</v>
      </c>
      <c r="AB916" s="228" t="str">
        <f t="shared" si="13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1"/>
        <v>0</v>
      </c>
      <c r="AB917" s="228" t="str">
        <f t="shared" si="13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1"/>
        <v>0</v>
      </c>
      <c r="AB918" s="228" t="str">
        <f t="shared" si="13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1"/>
        <v>0</v>
      </c>
      <c r="AB919" s="228" t="str">
        <f t="shared" si="13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1"/>
        <v>0</v>
      </c>
      <c r="AB920" s="228" t="str">
        <f t="shared" si="13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1"/>
        <v>0</v>
      </c>
      <c r="AB921" s="228" t="str">
        <f t="shared" si="13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1"/>
        <v>0</v>
      </c>
      <c r="AB922" s="228" t="str">
        <f t="shared" si="13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1"/>
        <v>0</v>
      </c>
      <c r="AB923" s="228" t="str">
        <f t="shared" si="13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3">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4">IF(AND(C924="Smelter not listed",OR(LEN(D924)=0,LEN(E924)=0)),1,0)</f>
        <v>0</v>
      </c>
      <c r="AB924" s="228" t="str">
        <f t="shared" ref="AB924:AB954" si="135">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3"/>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4"/>
        <v>0</v>
      </c>
      <c r="AB925" s="228" t="str">
        <f t="shared" si="135"/>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3"/>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4"/>
        <v>0</v>
      </c>
      <c r="AB926" s="228" t="str">
        <f t="shared" si="135"/>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3"/>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4"/>
        <v>0</v>
      </c>
      <c r="AB927" s="228" t="str">
        <f t="shared" si="135"/>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3"/>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4"/>
        <v>0</v>
      </c>
      <c r="AB928" s="228" t="str">
        <f t="shared" si="135"/>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3"/>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4"/>
        <v>0</v>
      </c>
      <c r="AB929" s="228" t="str">
        <f t="shared" si="135"/>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3"/>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4"/>
        <v>0</v>
      </c>
      <c r="AB930" s="228" t="str">
        <f t="shared" si="13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3"/>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4"/>
        <v>0</v>
      </c>
      <c r="AB931" s="228" t="str">
        <f t="shared" si="13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3"/>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4"/>
        <v>0</v>
      </c>
      <c r="AB932" s="228" t="str">
        <f t="shared" si="13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3"/>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4"/>
        <v>0</v>
      </c>
      <c r="AB933" s="228" t="str">
        <f t="shared" si="13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3"/>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4"/>
        <v>0</v>
      </c>
      <c r="AB934" s="228" t="str">
        <f t="shared" si="13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3"/>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4"/>
        <v>0</v>
      </c>
      <c r="AB935" s="228" t="str">
        <f t="shared" si="13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3"/>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4"/>
        <v>0</v>
      </c>
      <c r="AB936" s="228" t="str">
        <f t="shared" si="135"/>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3"/>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4"/>
        <v>0</v>
      </c>
      <c r="AB937" s="228" t="str">
        <f t="shared" si="135"/>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3"/>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4"/>
        <v>0</v>
      </c>
      <c r="AB938" s="228" t="str">
        <f t="shared" si="13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3"/>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4"/>
        <v>0</v>
      </c>
      <c r="AB939" s="228" t="str">
        <f t="shared" si="13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3"/>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4"/>
        <v>0</v>
      </c>
      <c r="AB940" s="228" t="str">
        <f t="shared" si="13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3"/>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4"/>
        <v>0</v>
      </c>
      <c r="AB941" s="228" t="str">
        <f t="shared" si="13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3"/>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4"/>
        <v>0</v>
      </c>
      <c r="AB942" s="228" t="str">
        <f t="shared" si="13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3"/>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4"/>
        <v>0</v>
      </c>
      <c r="AB943" s="228" t="str">
        <f t="shared" si="13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3"/>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4"/>
        <v>0</v>
      </c>
      <c r="AB944" s="228" t="str">
        <f t="shared" si="13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3"/>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4"/>
        <v>0</v>
      </c>
      <c r="AB945" s="228" t="str">
        <f t="shared" si="13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3"/>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4"/>
        <v>0</v>
      </c>
      <c r="AB946" s="228" t="str">
        <f t="shared" si="13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3"/>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4"/>
        <v>0</v>
      </c>
      <c r="AB947" s="228" t="str">
        <f t="shared" si="13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3"/>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4"/>
        <v>0</v>
      </c>
      <c r="AB948" s="228" t="str">
        <f t="shared" si="13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3"/>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4"/>
        <v>0</v>
      </c>
      <c r="AB949" s="228" t="str">
        <f t="shared" si="13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3"/>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4"/>
        <v>0</v>
      </c>
      <c r="AB950" s="228" t="str">
        <f t="shared" si="13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3"/>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4"/>
        <v>0</v>
      </c>
      <c r="AB951" s="228" t="str">
        <f t="shared" si="13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3"/>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4"/>
        <v>0</v>
      </c>
      <c r="AB952" s="228" t="str">
        <f t="shared" si="135"/>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3"/>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4"/>
        <v>0</v>
      </c>
      <c r="AB953" s="228" t="str">
        <f t="shared" si="135"/>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3"/>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4"/>
        <v>0</v>
      </c>
      <c r="AB954" s="228" t="str">
        <f t="shared" si="135"/>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6">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7">IF(AND(C955="Smelter not listed",OR(LEN(D955)=0,LEN(E955)=0)),1,0)</f>
        <v>0</v>
      </c>
      <c r="AB955" s="228" t="str">
        <f t="shared" ref="AB955" si="138">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9">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40">IF(AND(C956="Smelter not listed",OR(LEN(D956)=0,LEN(E956)=0)),1,0)</f>
        <v>0</v>
      </c>
      <c r="AB956" s="228" t="str">
        <f t="shared" ref="AB956:AB987" si="141">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9"/>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0"/>
        <v>0</v>
      </c>
      <c r="AB957" s="228" t="str">
        <f t="shared" si="141"/>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9"/>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0"/>
        <v>0</v>
      </c>
      <c r="AB958" s="228" t="str">
        <f t="shared" si="141"/>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9"/>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0"/>
        <v>0</v>
      </c>
      <c r="AB959" s="228" t="str">
        <f t="shared" si="141"/>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9"/>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0"/>
        <v>0</v>
      </c>
      <c r="AB960" s="228" t="str">
        <f t="shared" si="141"/>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9"/>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0"/>
        <v>0</v>
      </c>
      <c r="AB961" s="228" t="str">
        <f t="shared" si="141"/>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9"/>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0"/>
        <v>0</v>
      </c>
      <c r="AB962" s="228" t="str">
        <f t="shared" si="141"/>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9"/>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0"/>
        <v>0</v>
      </c>
      <c r="AB963" s="228" t="str">
        <f t="shared" si="141"/>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9"/>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0"/>
        <v>0</v>
      </c>
      <c r="AB964" s="228" t="str">
        <f t="shared" si="141"/>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9"/>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0"/>
        <v>0</v>
      </c>
      <c r="AB965" s="228" t="str">
        <f t="shared" si="141"/>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9"/>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0"/>
        <v>0</v>
      </c>
      <c r="AB966" s="228" t="str">
        <f t="shared" si="14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9"/>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0"/>
        <v>0</v>
      </c>
      <c r="AB967" s="228" t="str">
        <f t="shared" si="14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9"/>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0"/>
        <v>0</v>
      </c>
      <c r="AB968" s="228" t="str">
        <f t="shared" si="14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9"/>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0"/>
        <v>0</v>
      </c>
      <c r="AB969" s="228" t="str">
        <f t="shared" si="14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9"/>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0"/>
        <v>0</v>
      </c>
      <c r="AB970" s="228" t="str">
        <f t="shared" si="14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9"/>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0"/>
        <v>0</v>
      </c>
      <c r="AB971" s="228" t="str">
        <f t="shared" si="14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9"/>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0"/>
        <v>0</v>
      </c>
      <c r="AB972" s="228" t="str">
        <f t="shared" si="14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0"/>
        <v>0</v>
      </c>
      <c r="AB973" s="228" t="str">
        <f t="shared" si="14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0"/>
        <v>0</v>
      </c>
      <c r="AB974" s="228" t="str">
        <f t="shared" si="14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0"/>
        <v>0</v>
      </c>
      <c r="AB975" s="228" t="str">
        <f t="shared" si="14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0"/>
        <v>0</v>
      </c>
      <c r="AB976" s="228" t="str">
        <f t="shared" si="14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0"/>
        <v>0</v>
      </c>
      <c r="AB977" s="228" t="str">
        <f t="shared" si="14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0"/>
        <v>0</v>
      </c>
      <c r="AB978" s="228" t="str">
        <f t="shared" si="14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0"/>
        <v>0</v>
      </c>
      <c r="AB979" s="228" t="str">
        <f t="shared" si="14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0"/>
        <v>0</v>
      </c>
      <c r="AB980" s="228" t="str">
        <f t="shared" si="14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0"/>
        <v>0</v>
      </c>
      <c r="AB981" s="228" t="str">
        <f t="shared" si="14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0"/>
        <v>0</v>
      </c>
      <c r="AB982" s="228" t="str">
        <f t="shared" si="14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0"/>
        <v>0</v>
      </c>
      <c r="AB983" s="228" t="str">
        <f t="shared" si="14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0"/>
        <v>0</v>
      </c>
      <c r="AB984" s="228" t="str">
        <f t="shared" si="14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0"/>
        <v>0</v>
      </c>
      <c r="AB985" s="228" t="str">
        <f t="shared" si="14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0"/>
        <v>0</v>
      </c>
      <c r="AB986" s="228" t="str">
        <f t="shared" si="14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0"/>
        <v>0</v>
      </c>
      <c r="AB987" s="228" t="str">
        <f t="shared" si="14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2">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3">IF(AND(C988="Smelter not listed",OR(LEN(D988)=0,LEN(E988)=0)),1,0)</f>
        <v>0</v>
      </c>
      <c r="AB988" s="228" t="str">
        <f t="shared" ref="AB988:AB1018" si="144">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2"/>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3"/>
        <v>0</v>
      </c>
      <c r="AB989" s="228" t="str">
        <f t="shared" si="144"/>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2"/>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3"/>
        <v>0</v>
      </c>
      <c r="AB990" s="228" t="str">
        <f t="shared" si="144"/>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2"/>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3"/>
        <v>0</v>
      </c>
      <c r="AB991" s="228" t="str">
        <f t="shared" si="144"/>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2"/>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3"/>
        <v>0</v>
      </c>
      <c r="AB992" s="228" t="str">
        <f t="shared" si="144"/>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2"/>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3"/>
        <v>0</v>
      </c>
      <c r="AB993" s="228" t="str">
        <f t="shared" si="144"/>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2"/>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3"/>
        <v>0</v>
      </c>
      <c r="AB994" s="228" t="str">
        <f t="shared" si="14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2"/>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3"/>
        <v>0</v>
      </c>
      <c r="AB995" s="228" t="str">
        <f t="shared" si="14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2"/>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3"/>
        <v>0</v>
      </c>
      <c r="AB996" s="228" t="str">
        <f t="shared" si="14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2"/>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3"/>
        <v>0</v>
      </c>
      <c r="AB997" s="228" t="str">
        <f t="shared" si="14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2"/>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3"/>
        <v>0</v>
      </c>
      <c r="AB998" s="228" t="str">
        <f t="shared" si="14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2"/>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3"/>
        <v>0</v>
      </c>
      <c r="AB999" s="228" t="str">
        <f t="shared" si="14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2"/>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3"/>
        <v>0</v>
      </c>
      <c r="AB1000" s="228" t="str">
        <f t="shared" si="144"/>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2"/>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3"/>
        <v>0</v>
      </c>
      <c r="AB1001" s="228" t="str">
        <f t="shared" si="144"/>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2"/>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3"/>
        <v>0</v>
      </c>
      <c r="AB1002" s="228" t="str">
        <f t="shared" si="14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2"/>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3"/>
        <v>0</v>
      </c>
      <c r="AB1003" s="228" t="str">
        <f t="shared" si="14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2"/>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3"/>
        <v>0</v>
      </c>
      <c r="AB1004" s="228" t="str">
        <f t="shared" si="14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2"/>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3"/>
        <v>0</v>
      </c>
      <c r="AB1005" s="228" t="str">
        <f t="shared" si="14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2"/>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3"/>
        <v>0</v>
      </c>
      <c r="AB1006" s="228" t="str">
        <f t="shared" si="14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2"/>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3"/>
        <v>0</v>
      </c>
      <c r="AB1007" s="228" t="str">
        <f t="shared" si="14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2"/>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3"/>
        <v>0</v>
      </c>
      <c r="AB1008" s="228" t="str">
        <f t="shared" si="14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2"/>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3"/>
        <v>0</v>
      </c>
      <c r="AB1009" s="228" t="str">
        <f t="shared" si="14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2"/>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3"/>
        <v>0</v>
      </c>
      <c r="AB1010" s="228" t="str">
        <f t="shared" si="14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2"/>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3"/>
        <v>0</v>
      </c>
      <c r="AB1011" s="228" t="str">
        <f t="shared" si="14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2"/>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3"/>
        <v>0</v>
      </c>
      <c r="AB1012" s="228" t="str">
        <f t="shared" si="14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2"/>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3"/>
        <v>0</v>
      </c>
      <c r="AB1013" s="228" t="str">
        <f t="shared" si="14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2"/>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3"/>
        <v>0</v>
      </c>
      <c r="AB1014" s="228" t="str">
        <f t="shared" si="14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2"/>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3"/>
        <v>0</v>
      </c>
      <c r="AB1015" s="228" t="str">
        <f t="shared" si="14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2"/>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3"/>
        <v>0</v>
      </c>
      <c r="AB1016" s="228" t="str">
        <f t="shared" si="144"/>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2"/>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3"/>
        <v>0</v>
      </c>
      <c r="AB1017" s="228" t="str">
        <f t="shared" si="144"/>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2"/>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3"/>
        <v>0</v>
      </c>
      <c r="AB1018" s="228" t="str">
        <f t="shared" si="144"/>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5">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6">IF(AND(C1019="Smelter not listed",OR(LEN(D1019)=0,LEN(E1019)=0)),1,0)</f>
        <v>0</v>
      </c>
      <c r="AB1019" s="228" t="str">
        <f t="shared" ref="AB1019" si="147">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8">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9">IF(AND(C1020="Smelter not listed",OR(LEN(D1020)=0,LEN(E1020)=0)),1,0)</f>
        <v>0</v>
      </c>
      <c r="AB1020" s="228" t="str">
        <f t="shared" ref="AB1020:AB1051" si="150">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8"/>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9"/>
        <v>0</v>
      </c>
      <c r="AB1021" s="228" t="str">
        <f t="shared" si="150"/>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8"/>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9"/>
        <v>0</v>
      </c>
      <c r="AB1022" s="228" t="str">
        <f t="shared" si="150"/>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8"/>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9"/>
        <v>0</v>
      </c>
      <c r="AB1023" s="228" t="str">
        <f t="shared" si="150"/>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8"/>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9"/>
        <v>0</v>
      </c>
      <c r="AB1024" s="228" t="str">
        <f t="shared" si="150"/>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8"/>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9"/>
        <v>0</v>
      </c>
      <c r="AB1025" s="228" t="str">
        <f t="shared" si="150"/>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8"/>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9"/>
        <v>0</v>
      </c>
      <c r="AB1026" s="228" t="str">
        <f t="shared" si="150"/>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8"/>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9"/>
        <v>0</v>
      </c>
      <c r="AB1027" s="228" t="str">
        <f t="shared" si="150"/>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8"/>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9"/>
        <v>0</v>
      </c>
      <c r="AB1028" s="228" t="str">
        <f t="shared" si="150"/>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8"/>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9"/>
        <v>0</v>
      </c>
      <c r="AB1029" s="228" t="str">
        <f t="shared" si="150"/>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8"/>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9"/>
        <v>0</v>
      </c>
      <c r="AB1030" s="228" t="str">
        <f t="shared" si="15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8"/>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9"/>
        <v>0</v>
      </c>
      <c r="AB1031" s="228" t="str">
        <f t="shared" si="15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8"/>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9"/>
        <v>0</v>
      </c>
      <c r="AB1032" s="228" t="str">
        <f t="shared" si="15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8"/>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9"/>
        <v>0</v>
      </c>
      <c r="AB1033" s="228" t="str">
        <f t="shared" si="15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8"/>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9"/>
        <v>0</v>
      </c>
      <c r="AB1034" s="228" t="str">
        <f t="shared" si="15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8"/>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9"/>
        <v>0</v>
      </c>
      <c r="AB1035" s="228" t="str">
        <f t="shared" si="15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8"/>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9"/>
        <v>0</v>
      </c>
      <c r="AB1036" s="228" t="str">
        <f t="shared" si="15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9"/>
        <v>0</v>
      </c>
      <c r="AB1037" s="228" t="str">
        <f t="shared" si="15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9"/>
        <v>0</v>
      </c>
      <c r="AB1038" s="228" t="str">
        <f t="shared" si="15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9"/>
        <v>0</v>
      </c>
      <c r="AB1039" s="228" t="str">
        <f t="shared" si="15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9"/>
        <v>0</v>
      </c>
      <c r="AB1040" s="228" t="str">
        <f t="shared" si="15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9"/>
        <v>0</v>
      </c>
      <c r="AB1041" s="228" t="str">
        <f t="shared" si="15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9"/>
        <v>0</v>
      </c>
      <c r="AB1042" s="228" t="str">
        <f t="shared" si="15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9"/>
        <v>0</v>
      </c>
      <c r="AB1043" s="228" t="str">
        <f t="shared" si="15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9"/>
        <v>0</v>
      </c>
      <c r="AB1044" s="228" t="str">
        <f t="shared" si="15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9"/>
        <v>0</v>
      </c>
      <c r="AB1045" s="228" t="str">
        <f t="shared" si="15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9"/>
        <v>0</v>
      </c>
      <c r="AB1046" s="228" t="str">
        <f t="shared" si="15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9"/>
        <v>0</v>
      </c>
      <c r="AB1047" s="228" t="str">
        <f t="shared" si="15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9"/>
        <v>0</v>
      </c>
      <c r="AB1048" s="228" t="str">
        <f t="shared" si="15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9"/>
        <v>0</v>
      </c>
      <c r="AB1049" s="228" t="str">
        <f t="shared" si="15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9"/>
        <v>0</v>
      </c>
      <c r="AB1050" s="228" t="str">
        <f t="shared" si="15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9"/>
        <v>0</v>
      </c>
      <c r="AB1051" s="228" t="str">
        <f t="shared" si="15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1">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2">IF(AND(C1052="Smelter not listed",OR(LEN(D1052)=0,LEN(E1052)=0)),1,0)</f>
        <v>0</v>
      </c>
      <c r="AB1052" s="228" t="str">
        <f t="shared" ref="AB1052:AB1082" si="153">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1"/>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2"/>
        <v>0</v>
      </c>
      <c r="AB1053" s="228" t="str">
        <f t="shared" si="153"/>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1"/>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2"/>
        <v>0</v>
      </c>
      <c r="AB1054" s="228" t="str">
        <f t="shared" si="153"/>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1"/>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2"/>
        <v>0</v>
      </c>
      <c r="AB1055" s="228" t="str">
        <f t="shared" si="153"/>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1"/>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2"/>
        <v>0</v>
      </c>
      <c r="AB1056" s="228" t="str">
        <f t="shared" si="153"/>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1"/>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2"/>
        <v>0</v>
      </c>
      <c r="AB1057" s="228" t="str">
        <f t="shared" si="153"/>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1"/>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2"/>
        <v>0</v>
      </c>
      <c r="AB1058" s="228" t="str">
        <f t="shared" si="15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1"/>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2"/>
        <v>0</v>
      </c>
      <c r="AB1059" s="228" t="str">
        <f t="shared" si="15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1"/>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2"/>
        <v>0</v>
      </c>
      <c r="AB1060" s="228" t="str">
        <f t="shared" si="15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1"/>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2"/>
        <v>0</v>
      </c>
      <c r="AB1061" s="228" t="str">
        <f t="shared" si="15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1"/>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2"/>
        <v>0</v>
      </c>
      <c r="AB1062" s="228" t="str">
        <f t="shared" si="15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1"/>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2"/>
        <v>0</v>
      </c>
      <c r="AB1063" s="228" t="str">
        <f t="shared" si="15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1"/>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2"/>
        <v>0</v>
      </c>
      <c r="AB1064" s="228" t="str">
        <f t="shared" si="153"/>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1"/>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2"/>
        <v>0</v>
      </c>
      <c r="AB1065" s="228" t="str">
        <f t="shared" si="153"/>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1"/>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2"/>
        <v>0</v>
      </c>
      <c r="AB1066" s="228" t="str">
        <f t="shared" si="15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1"/>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2"/>
        <v>0</v>
      </c>
      <c r="AB1067" s="228" t="str">
        <f t="shared" si="15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1"/>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2"/>
        <v>0</v>
      </c>
      <c r="AB1068" s="228" t="str">
        <f t="shared" si="15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1"/>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2"/>
        <v>0</v>
      </c>
      <c r="AB1069" s="228" t="str">
        <f t="shared" si="15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1"/>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2"/>
        <v>0</v>
      </c>
      <c r="AB1070" s="228" t="str">
        <f t="shared" si="15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1"/>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2"/>
        <v>0</v>
      </c>
      <c r="AB1071" s="228" t="str">
        <f t="shared" si="15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1"/>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2"/>
        <v>0</v>
      </c>
      <c r="AB1072" s="228" t="str">
        <f t="shared" si="15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1"/>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2"/>
        <v>0</v>
      </c>
      <c r="AB1073" s="228" t="str">
        <f t="shared" si="15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1"/>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2"/>
        <v>0</v>
      </c>
      <c r="AB1074" s="228" t="str">
        <f t="shared" si="15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1"/>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2"/>
        <v>0</v>
      </c>
      <c r="AB1075" s="228" t="str">
        <f t="shared" si="15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1"/>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2"/>
        <v>0</v>
      </c>
      <c r="AB1076" s="228" t="str">
        <f t="shared" si="15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1"/>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2"/>
        <v>0</v>
      </c>
      <c r="AB1077" s="228" t="str">
        <f t="shared" si="15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1"/>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2"/>
        <v>0</v>
      </c>
      <c r="AB1078" s="228" t="str">
        <f t="shared" si="15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1"/>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2"/>
        <v>0</v>
      </c>
      <c r="AB1079" s="228" t="str">
        <f t="shared" si="15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1"/>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2"/>
        <v>0</v>
      </c>
      <c r="AB1080" s="228" t="str">
        <f t="shared" si="153"/>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1"/>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2"/>
        <v>0</v>
      </c>
      <c r="AB1081" s="228" t="str">
        <f t="shared" si="153"/>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1"/>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2"/>
        <v>0</v>
      </c>
      <c r="AB1082" s="228" t="str">
        <f t="shared" si="153"/>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4">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5">IF(AND(C1083="Smelter not listed",OR(LEN(D1083)=0,LEN(E1083)=0)),1,0)</f>
        <v>0</v>
      </c>
      <c r="AB1083" s="228" t="str">
        <f t="shared" ref="AB1083" si="156">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7">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8">IF(AND(C1084="Smelter not listed",OR(LEN(D1084)=0,LEN(E1084)=0)),1,0)</f>
        <v>0</v>
      </c>
      <c r="AB1084" s="228" t="str">
        <f t="shared" ref="AB1084:AB1115" si="159">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7"/>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8"/>
        <v>0</v>
      </c>
      <c r="AB1085" s="228" t="str">
        <f t="shared" si="159"/>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7"/>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8"/>
        <v>0</v>
      </c>
      <c r="AB1086" s="228" t="str">
        <f t="shared" si="159"/>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7"/>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8"/>
        <v>0</v>
      </c>
      <c r="AB1087" s="228" t="str">
        <f t="shared" si="159"/>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7"/>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8"/>
        <v>0</v>
      </c>
      <c r="AB1088" s="228" t="str">
        <f t="shared" si="159"/>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7"/>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8"/>
        <v>0</v>
      </c>
      <c r="AB1089" s="228" t="str">
        <f t="shared" si="159"/>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7"/>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8"/>
        <v>0</v>
      </c>
      <c r="AB1090" s="228" t="str">
        <f t="shared" si="159"/>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7"/>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8"/>
        <v>0</v>
      </c>
      <c r="AB1091" s="228" t="str">
        <f t="shared" si="159"/>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7"/>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8"/>
        <v>0</v>
      </c>
      <c r="AB1092" s="228" t="str">
        <f t="shared" si="159"/>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7"/>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8"/>
        <v>0</v>
      </c>
      <c r="AB1093" s="228" t="str">
        <f t="shared" si="159"/>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7"/>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8"/>
        <v>0</v>
      </c>
      <c r="AB1094" s="228" t="str">
        <f t="shared" si="15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7"/>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8"/>
        <v>0</v>
      </c>
      <c r="AB1095" s="228" t="str">
        <f t="shared" si="15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7"/>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8"/>
        <v>0</v>
      </c>
      <c r="AB1096" s="228" t="str">
        <f t="shared" si="15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7"/>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8"/>
        <v>0</v>
      </c>
      <c r="AB1097" s="228" t="str">
        <f t="shared" si="15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7"/>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8"/>
        <v>0</v>
      </c>
      <c r="AB1098" s="228" t="str">
        <f t="shared" si="15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7"/>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8"/>
        <v>0</v>
      </c>
      <c r="AB1099" s="228" t="str">
        <f t="shared" si="15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7"/>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8"/>
        <v>0</v>
      </c>
      <c r="AB1100" s="228" t="str">
        <f t="shared" si="15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8"/>
        <v>0</v>
      </c>
      <c r="AB1101" s="228" t="str">
        <f t="shared" si="15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8"/>
        <v>0</v>
      </c>
      <c r="AB1102" s="228" t="str">
        <f t="shared" si="15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8"/>
        <v>0</v>
      </c>
      <c r="AB1103" s="228" t="str">
        <f t="shared" si="15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8"/>
        <v>0</v>
      </c>
      <c r="AB1104" s="228" t="str">
        <f t="shared" si="15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8"/>
        <v>0</v>
      </c>
      <c r="AB1105" s="228" t="str">
        <f t="shared" si="15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8"/>
        <v>0</v>
      </c>
      <c r="AB1106" s="228" t="str">
        <f t="shared" si="15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8"/>
        <v>0</v>
      </c>
      <c r="AB1107" s="228" t="str">
        <f t="shared" si="15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8"/>
        <v>0</v>
      </c>
      <c r="AB1108" s="228" t="str">
        <f t="shared" si="15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8"/>
        <v>0</v>
      </c>
      <c r="AB1109" s="228" t="str">
        <f t="shared" si="15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8"/>
        <v>0</v>
      </c>
      <c r="AB1110" s="228" t="str">
        <f t="shared" si="15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8"/>
        <v>0</v>
      </c>
      <c r="AB1111" s="228" t="str">
        <f t="shared" si="15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8"/>
        <v>0</v>
      </c>
      <c r="AB1112" s="228" t="str">
        <f t="shared" si="15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8"/>
        <v>0</v>
      </c>
      <c r="AB1113" s="228" t="str">
        <f t="shared" si="15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8"/>
        <v>0</v>
      </c>
      <c r="AB1114" s="228" t="str">
        <f t="shared" si="15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8"/>
        <v>0</v>
      </c>
      <c r="AB1115" s="228" t="str">
        <f t="shared" si="15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0">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1">IF(AND(C1116="Smelter not listed",OR(LEN(D1116)=0,LEN(E1116)=0)),1,0)</f>
        <v>0</v>
      </c>
      <c r="AB1116" s="228" t="str">
        <f t="shared" ref="AB1116:AB1146" si="162">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0"/>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1"/>
        <v>0</v>
      </c>
      <c r="AB1117" s="228" t="str">
        <f t="shared" si="162"/>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0"/>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1"/>
        <v>0</v>
      </c>
      <c r="AB1118" s="228" t="str">
        <f t="shared" si="162"/>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0"/>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1"/>
        <v>0</v>
      </c>
      <c r="AB1119" s="228" t="str">
        <f t="shared" si="162"/>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0"/>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1"/>
        <v>0</v>
      </c>
      <c r="AB1120" s="228" t="str">
        <f t="shared" si="162"/>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0"/>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1"/>
        <v>0</v>
      </c>
      <c r="AB1121" s="228" t="str">
        <f t="shared" si="162"/>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0"/>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1"/>
        <v>0</v>
      </c>
      <c r="AB1122" s="228" t="str">
        <f t="shared" si="16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0"/>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1"/>
        <v>0</v>
      </c>
      <c r="AB1123" s="228" t="str">
        <f t="shared" si="16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0"/>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1"/>
        <v>0</v>
      </c>
      <c r="AB1124" s="228" t="str">
        <f t="shared" si="16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0"/>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1"/>
        <v>0</v>
      </c>
      <c r="AB1125" s="228" t="str">
        <f t="shared" si="16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0"/>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1"/>
        <v>0</v>
      </c>
      <c r="AB1126" s="228" t="str">
        <f t="shared" si="16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0"/>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1"/>
        <v>0</v>
      </c>
      <c r="AB1127" s="228" t="str">
        <f t="shared" si="16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0"/>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1"/>
        <v>0</v>
      </c>
      <c r="AB1128" s="228" t="str">
        <f t="shared" si="16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0"/>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1"/>
        <v>0</v>
      </c>
      <c r="AB1129" s="228" t="str">
        <f t="shared" si="16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0"/>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1"/>
        <v>0</v>
      </c>
      <c r="AB1130" s="228" t="str">
        <f t="shared" si="16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0"/>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1"/>
        <v>0</v>
      </c>
      <c r="AB1131" s="228" t="str">
        <f t="shared" si="16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0"/>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1"/>
        <v>0</v>
      </c>
      <c r="AB1132" s="228" t="str">
        <f t="shared" si="16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0"/>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1"/>
        <v>0</v>
      </c>
      <c r="AB1133" s="228" t="str">
        <f t="shared" si="16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0"/>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1"/>
        <v>0</v>
      </c>
      <c r="AB1134" s="228" t="str">
        <f t="shared" si="16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0"/>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1"/>
        <v>0</v>
      </c>
      <c r="AB1135" s="228" t="str">
        <f t="shared" si="16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0"/>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1"/>
        <v>0</v>
      </c>
      <c r="AB1136" s="228" t="str">
        <f t="shared" si="16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0"/>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1"/>
        <v>0</v>
      </c>
      <c r="AB1137" s="228" t="str">
        <f t="shared" si="16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0"/>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1"/>
        <v>0</v>
      </c>
      <c r="AB1138" s="228" t="str">
        <f t="shared" si="16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0"/>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1"/>
        <v>0</v>
      </c>
      <c r="AB1139" s="228" t="str">
        <f t="shared" si="16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0"/>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1"/>
        <v>0</v>
      </c>
      <c r="AB1140" s="228" t="str">
        <f t="shared" si="16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0"/>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1"/>
        <v>0</v>
      </c>
      <c r="AB1141" s="228" t="str">
        <f t="shared" si="16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0"/>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1"/>
        <v>0</v>
      </c>
      <c r="AB1142" s="228" t="str">
        <f t="shared" si="16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0"/>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1"/>
        <v>0</v>
      </c>
      <c r="AB1143" s="228" t="str">
        <f t="shared" si="16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0"/>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1"/>
        <v>0</v>
      </c>
      <c r="AB1144" s="228" t="str">
        <f t="shared" si="16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0"/>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1"/>
        <v>0</v>
      </c>
      <c r="AB1145" s="228" t="str">
        <f t="shared" si="16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0"/>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1"/>
        <v>0</v>
      </c>
      <c r="AB1146" s="228" t="str">
        <f t="shared" si="16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3">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4">IF(AND(C1147="Smelter not listed",OR(LEN(D1147)=0,LEN(E1147)=0)),1,0)</f>
        <v>0</v>
      </c>
      <c r="AB1147" s="228" t="str">
        <f t="shared" ref="AB1147" si="165">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6">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7">IF(AND(C1148="Smelter not listed",OR(LEN(D1148)=0,LEN(E1148)=0)),1,0)</f>
        <v>0</v>
      </c>
      <c r="AB1148" s="228" t="str">
        <f t="shared" ref="AB1148:AB1179" si="168">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6"/>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7"/>
        <v>0</v>
      </c>
      <c r="AB1149" s="228" t="str">
        <f t="shared" si="168"/>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6"/>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7"/>
        <v>0</v>
      </c>
      <c r="AB1150" s="228" t="str">
        <f t="shared" si="168"/>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6"/>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7"/>
        <v>0</v>
      </c>
      <c r="AB1151" s="228" t="str">
        <f t="shared" si="168"/>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6"/>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7"/>
        <v>0</v>
      </c>
      <c r="AB1152" s="228" t="str">
        <f t="shared" si="168"/>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6"/>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7"/>
        <v>0</v>
      </c>
      <c r="AB1153" s="228" t="str">
        <f t="shared" si="168"/>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6"/>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7"/>
        <v>0</v>
      </c>
      <c r="AB1154" s="228" t="str">
        <f t="shared" si="168"/>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6"/>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7"/>
        <v>0</v>
      </c>
      <c r="AB1155" s="228" t="str">
        <f t="shared" si="168"/>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6"/>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7"/>
        <v>0</v>
      </c>
      <c r="AB1156" s="228" t="str">
        <f t="shared" si="168"/>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6"/>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7"/>
        <v>0</v>
      </c>
      <c r="AB1157" s="228" t="str">
        <f t="shared" si="168"/>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6"/>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7"/>
        <v>0</v>
      </c>
      <c r="AB1158" s="228" t="str">
        <f t="shared" si="16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6"/>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7"/>
        <v>0</v>
      </c>
      <c r="AB1159" s="228" t="str">
        <f t="shared" si="16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6"/>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7"/>
        <v>0</v>
      </c>
      <c r="AB1160" s="228" t="str">
        <f t="shared" si="16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6"/>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7"/>
        <v>0</v>
      </c>
      <c r="AB1161" s="228" t="str">
        <f t="shared" si="16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6"/>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7"/>
        <v>0</v>
      </c>
      <c r="AB1162" s="228" t="str">
        <f t="shared" si="16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6"/>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7"/>
        <v>0</v>
      </c>
      <c r="AB1163" s="228" t="str">
        <f t="shared" si="16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6"/>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7"/>
        <v>0</v>
      </c>
      <c r="AB1164" s="228" t="str">
        <f t="shared" si="16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7"/>
        <v>0</v>
      </c>
      <c r="AB1165" s="228" t="str">
        <f t="shared" si="16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7"/>
        <v>0</v>
      </c>
      <c r="AB1166" s="228" t="str">
        <f t="shared" si="16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7"/>
        <v>0</v>
      </c>
      <c r="AB1167" s="228" t="str">
        <f t="shared" si="16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7"/>
        <v>0</v>
      </c>
      <c r="AB1168" s="228" t="str">
        <f t="shared" si="16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7"/>
        <v>0</v>
      </c>
      <c r="AB1169" s="228" t="str">
        <f t="shared" si="16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7"/>
        <v>0</v>
      </c>
      <c r="AB1170" s="228" t="str">
        <f t="shared" si="16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7"/>
        <v>0</v>
      </c>
      <c r="AB1171" s="228" t="str">
        <f t="shared" si="16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7"/>
        <v>0</v>
      </c>
      <c r="AB1172" s="228" t="str">
        <f t="shared" si="16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7"/>
        <v>0</v>
      </c>
      <c r="AB1173" s="228" t="str">
        <f t="shared" si="16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7"/>
        <v>0</v>
      </c>
      <c r="AB1174" s="228" t="str">
        <f t="shared" si="16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7"/>
        <v>0</v>
      </c>
      <c r="AB1175" s="228" t="str">
        <f t="shared" si="16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7"/>
        <v>0</v>
      </c>
      <c r="AB1176" s="228" t="str">
        <f t="shared" si="16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7"/>
        <v>0</v>
      </c>
      <c r="AB1177" s="228" t="str">
        <f t="shared" si="16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7"/>
        <v>0</v>
      </c>
      <c r="AB1178" s="228" t="str">
        <f t="shared" si="16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7"/>
        <v>0</v>
      </c>
      <c r="AB1179" s="228" t="str">
        <f t="shared" si="16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9">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70">IF(AND(C1180="Smelter not listed",OR(LEN(D1180)=0,LEN(E1180)=0)),1,0)</f>
        <v>0</v>
      </c>
      <c r="AB1180" s="228" t="str">
        <f t="shared" ref="AB1180:AB1210" si="171">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9"/>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0"/>
        <v>0</v>
      </c>
      <c r="AB1181" s="228" t="str">
        <f t="shared" si="171"/>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9"/>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0"/>
        <v>0</v>
      </c>
      <c r="AB1182" s="228" t="str">
        <f t="shared" si="171"/>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9"/>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0"/>
        <v>0</v>
      </c>
      <c r="AB1183" s="228" t="str">
        <f t="shared" si="171"/>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9"/>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0"/>
        <v>0</v>
      </c>
      <c r="AB1184" s="228" t="str">
        <f t="shared" si="17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9"/>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0"/>
        <v>0</v>
      </c>
      <c r="AB1185" s="228" t="str">
        <f t="shared" si="17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9"/>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0"/>
        <v>0</v>
      </c>
      <c r="AB1186" s="228" t="str">
        <f t="shared" si="17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9"/>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0"/>
        <v>0</v>
      </c>
      <c r="AB1187" s="228" t="str">
        <f t="shared" si="17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9"/>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0"/>
        <v>0</v>
      </c>
      <c r="AB1188" s="228" t="str">
        <f t="shared" si="17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9"/>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0"/>
        <v>0</v>
      </c>
      <c r="AB1189" s="228" t="str">
        <f t="shared" si="17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9"/>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0"/>
        <v>0</v>
      </c>
      <c r="AB1190" s="228" t="str">
        <f t="shared" si="17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9"/>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0"/>
        <v>0</v>
      </c>
      <c r="AB1191" s="228" t="str">
        <f t="shared" si="17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9"/>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0"/>
        <v>0</v>
      </c>
      <c r="AB1192" s="228" t="str">
        <f t="shared" si="17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9"/>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0"/>
        <v>0</v>
      </c>
      <c r="AB1193" s="228" t="str">
        <f t="shared" si="17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9"/>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0"/>
        <v>0</v>
      </c>
      <c r="AB1194" s="228" t="str">
        <f t="shared" si="17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9"/>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0"/>
        <v>0</v>
      </c>
      <c r="AB1195" s="228" t="str">
        <f t="shared" si="17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9"/>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0"/>
        <v>0</v>
      </c>
      <c r="AB1196" s="228" t="str">
        <f t="shared" si="17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9"/>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0"/>
        <v>0</v>
      </c>
      <c r="AB1197" s="228" t="str">
        <f t="shared" si="17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9"/>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0"/>
        <v>0</v>
      </c>
      <c r="AB1198" s="228" t="str">
        <f t="shared" si="17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9"/>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0"/>
        <v>0</v>
      </c>
      <c r="AB1199" s="228" t="str">
        <f t="shared" si="17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9"/>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0"/>
        <v>0</v>
      </c>
      <c r="AB1200" s="228" t="str">
        <f t="shared" si="17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9"/>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0"/>
        <v>0</v>
      </c>
      <c r="AB1201" s="228" t="str">
        <f t="shared" si="17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9"/>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0"/>
        <v>0</v>
      </c>
      <c r="AB1202" s="228" t="str">
        <f t="shared" si="17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9"/>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0"/>
        <v>0</v>
      </c>
      <c r="AB1203" s="228" t="str">
        <f t="shared" si="17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9"/>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0"/>
        <v>0</v>
      </c>
      <c r="AB1204" s="228" t="str">
        <f t="shared" si="17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9"/>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0"/>
        <v>0</v>
      </c>
      <c r="AB1205" s="228" t="str">
        <f t="shared" si="17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9"/>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0"/>
        <v>0</v>
      </c>
      <c r="AB1206" s="228" t="str">
        <f t="shared" si="17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9"/>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0"/>
        <v>0</v>
      </c>
      <c r="AB1207" s="228" t="str">
        <f t="shared" si="17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9"/>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0"/>
        <v>0</v>
      </c>
      <c r="AB1208" s="228" t="str">
        <f t="shared" si="17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9"/>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0"/>
        <v>0</v>
      </c>
      <c r="AB1209" s="228" t="str">
        <f t="shared" si="17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9"/>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0"/>
        <v>0</v>
      </c>
      <c r="AB1210" s="228" t="str">
        <f t="shared" si="17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2">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3">IF(AND(C1211="Smelter not listed",OR(LEN(D1211)=0,LEN(E1211)=0)),1,0)</f>
        <v>0</v>
      </c>
      <c r="AB1211" s="228" t="str">
        <f t="shared" ref="AB1211" si="174">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5">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6">IF(AND(C1212="Smelter not listed",OR(LEN(D1212)=0,LEN(E1212)=0)),1,0)</f>
        <v>0</v>
      </c>
      <c r="AB1212" s="228" t="str">
        <f t="shared" ref="AB1212:AB1243" si="177">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5"/>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6"/>
        <v>0</v>
      </c>
      <c r="AB1213" s="228" t="str">
        <f t="shared" si="177"/>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5"/>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6"/>
        <v>0</v>
      </c>
      <c r="AB1214" s="228" t="str">
        <f t="shared" si="177"/>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5"/>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6"/>
        <v>0</v>
      </c>
      <c r="AB1215" s="228" t="str">
        <f t="shared" si="177"/>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5"/>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6"/>
        <v>0</v>
      </c>
      <c r="AB1216" s="228" t="str">
        <f t="shared" si="177"/>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5"/>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6"/>
        <v>0</v>
      </c>
      <c r="AB1217" s="228" t="str">
        <f t="shared" si="177"/>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5"/>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6"/>
        <v>0</v>
      </c>
      <c r="AB1218" s="228" t="str">
        <f t="shared" si="177"/>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5"/>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6"/>
        <v>0</v>
      </c>
      <c r="AB1219" s="228" t="str">
        <f t="shared" si="177"/>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5"/>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6"/>
        <v>0</v>
      </c>
      <c r="AB1220" s="228" t="str">
        <f t="shared" si="177"/>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5"/>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6"/>
        <v>0</v>
      </c>
      <c r="AB1221" s="228" t="str">
        <f t="shared" si="177"/>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5"/>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6"/>
        <v>0</v>
      </c>
      <c r="AB1222" s="228" t="str">
        <f t="shared" si="17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5"/>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6"/>
        <v>0</v>
      </c>
      <c r="AB1223" s="228" t="str">
        <f t="shared" si="17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5"/>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6"/>
        <v>0</v>
      </c>
      <c r="AB1224" s="228" t="str">
        <f t="shared" si="17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5"/>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6"/>
        <v>0</v>
      </c>
      <c r="AB1225" s="228" t="str">
        <f t="shared" si="17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5"/>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6"/>
        <v>0</v>
      </c>
      <c r="AB1226" s="228" t="str">
        <f t="shared" si="17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5"/>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6"/>
        <v>0</v>
      </c>
      <c r="AB1227" s="228" t="str">
        <f t="shared" si="17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5"/>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6"/>
        <v>0</v>
      </c>
      <c r="AB1228" s="228" t="str">
        <f t="shared" si="17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6"/>
        <v>0</v>
      </c>
      <c r="AB1229" s="228" t="str">
        <f t="shared" si="17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6"/>
        <v>0</v>
      </c>
      <c r="AB1230" s="228" t="str">
        <f t="shared" si="17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6"/>
        <v>0</v>
      </c>
      <c r="AB1231" s="228" t="str">
        <f t="shared" si="17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6"/>
        <v>0</v>
      </c>
      <c r="AB1232" s="228" t="str">
        <f t="shared" si="17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6"/>
        <v>0</v>
      </c>
      <c r="AB1233" s="228" t="str">
        <f t="shared" si="17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6"/>
        <v>0</v>
      </c>
      <c r="AB1234" s="228" t="str">
        <f t="shared" si="17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6"/>
        <v>0</v>
      </c>
      <c r="AB1235" s="228" t="str">
        <f t="shared" si="17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6"/>
        <v>0</v>
      </c>
      <c r="AB1236" s="228" t="str">
        <f t="shared" si="17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6"/>
        <v>0</v>
      </c>
      <c r="AB1237" s="228" t="str">
        <f t="shared" si="17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6"/>
        <v>0</v>
      </c>
      <c r="AB1238" s="228" t="str">
        <f t="shared" si="17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6"/>
        <v>0</v>
      </c>
      <c r="AB1239" s="228" t="str">
        <f t="shared" si="17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6"/>
        <v>0</v>
      </c>
      <c r="AB1240" s="228" t="str">
        <f t="shared" si="17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6"/>
        <v>0</v>
      </c>
      <c r="AB1241" s="228" t="str">
        <f t="shared" si="17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6"/>
        <v>0</v>
      </c>
      <c r="AB1242" s="228" t="str">
        <f t="shared" si="17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6"/>
        <v>0</v>
      </c>
      <c r="AB1243" s="228" t="str">
        <f t="shared" si="17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8">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9">IF(AND(C1244="Smelter not listed",OR(LEN(D1244)=0,LEN(E1244)=0)),1,0)</f>
        <v>0</v>
      </c>
      <c r="AB1244" s="228" t="str">
        <f t="shared" ref="AB1244:AB1274" si="180">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8"/>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9"/>
        <v>0</v>
      </c>
      <c r="AB1245" s="228" t="str">
        <f t="shared" si="180"/>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8"/>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9"/>
        <v>0</v>
      </c>
      <c r="AB1246" s="228" t="str">
        <f t="shared" si="180"/>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8"/>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9"/>
        <v>0</v>
      </c>
      <c r="AB1247" s="228" t="str">
        <f t="shared" si="180"/>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8"/>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9"/>
        <v>0</v>
      </c>
      <c r="AB1248" s="228" t="str">
        <f t="shared" si="18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8"/>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9"/>
        <v>0</v>
      </c>
      <c r="AB1249" s="228" t="str">
        <f t="shared" si="18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8"/>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9"/>
        <v>0</v>
      </c>
      <c r="AB1250" s="228" t="str">
        <f t="shared" si="18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8"/>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9"/>
        <v>0</v>
      </c>
      <c r="AB1251" s="228" t="str">
        <f t="shared" si="18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8"/>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9"/>
        <v>0</v>
      </c>
      <c r="AB1252" s="228" t="str">
        <f t="shared" si="18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8"/>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9"/>
        <v>0</v>
      </c>
      <c r="AB1253" s="228" t="str">
        <f t="shared" si="18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8"/>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9"/>
        <v>0</v>
      </c>
      <c r="AB1254" s="228" t="str">
        <f t="shared" si="18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8"/>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9"/>
        <v>0</v>
      </c>
      <c r="AB1255" s="228" t="str">
        <f t="shared" si="18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8"/>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9"/>
        <v>0</v>
      </c>
      <c r="AB1256" s="228" t="str">
        <f t="shared" si="18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8"/>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9"/>
        <v>0</v>
      </c>
      <c r="AB1257" s="228" t="str">
        <f t="shared" si="18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8"/>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9"/>
        <v>0</v>
      </c>
      <c r="AB1258" s="228" t="str">
        <f t="shared" si="18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8"/>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9"/>
        <v>0</v>
      </c>
      <c r="AB1259" s="228" t="str">
        <f t="shared" si="18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8"/>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9"/>
        <v>0</v>
      </c>
      <c r="AB1260" s="228" t="str">
        <f t="shared" si="18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8"/>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9"/>
        <v>0</v>
      </c>
      <c r="AB1261" s="228" t="str">
        <f t="shared" si="18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8"/>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9"/>
        <v>0</v>
      </c>
      <c r="AB1262" s="228" t="str">
        <f t="shared" si="18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8"/>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9"/>
        <v>0</v>
      </c>
      <c r="AB1263" s="228" t="str">
        <f t="shared" si="18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8"/>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9"/>
        <v>0</v>
      </c>
      <c r="AB1264" s="228" t="str">
        <f t="shared" si="18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8"/>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9"/>
        <v>0</v>
      </c>
      <c r="AB1265" s="228" t="str">
        <f t="shared" si="18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8"/>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9"/>
        <v>0</v>
      </c>
      <c r="AB1266" s="228" t="str">
        <f t="shared" si="18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8"/>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9"/>
        <v>0</v>
      </c>
      <c r="AB1267" s="228" t="str">
        <f t="shared" si="18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8"/>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9"/>
        <v>0</v>
      </c>
      <c r="AB1268" s="228" t="str">
        <f t="shared" si="18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8"/>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9"/>
        <v>0</v>
      </c>
      <c r="AB1269" s="228" t="str">
        <f t="shared" si="18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8"/>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9"/>
        <v>0</v>
      </c>
      <c r="AB1270" s="228" t="str">
        <f t="shared" si="18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8"/>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9"/>
        <v>0</v>
      </c>
      <c r="AB1271" s="228" t="str">
        <f t="shared" si="18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8"/>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9"/>
        <v>0</v>
      </c>
      <c r="AB1272" s="228" t="str">
        <f t="shared" si="18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8"/>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9"/>
        <v>0</v>
      </c>
      <c r="AB1273" s="228" t="str">
        <f t="shared" si="18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8"/>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9"/>
        <v>0</v>
      </c>
      <c r="AB1274" s="228" t="str">
        <f t="shared" si="18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1">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2">IF(AND(C1275="Smelter not listed",OR(LEN(D1275)=0,LEN(E1275)=0)),1,0)</f>
        <v>0</v>
      </c>
      <c r="AB1275" s="228" t="str">
        <f t="shared" ref="AB1275" si="183">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4">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5">IF(AND(C1276="Smelter not listed",OR(LEN(D1276)=0,LEN(E1276)=0)),1,0)</f>
        <v>0</v>
      </c>
      <c r="AB1276" s="228" t="str">
        <f t="shared" ref="AB1276:AB1307" si="186">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4"/>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5"/>
        <v>0</v>
      </c>
      <c r="AB1277" s="228" t="str">
        <f t="shared" si="186"/>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4"/>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5"/>
        <v>0</v>
      </c>
      <c r="AB1278" s="228" t="str">
        <f t="shared" si="186"/>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4"/>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5"/>
        <v>0</v>
      </c>
      <c r="AB1279" s="228" t="str">
        <f t="shared" si="186"/>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4"/>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5"/>
        <v>0</v>
      </c>
      <c r="AB1280" s="228" t="str">
        <f t="shared" si="186"/>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4"/>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5"/>
        <v>0</v>
      </c>
      <c r="AB1281" s="228" t="str">
        <f t="shared" si="186"/>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4"/>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5"/>
        <v>0</v>
      </c>
      <c r="AB1282" s="228" t="str">
        <f t="shared" si="18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4"/>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5"/>
        <v>0</v>
      </c>
      <c r="AB1283" s="228" t="str">
        <f t="shared" si="18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4"/>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5"/>
        <v>0</v>
      </c>
      <c r="AB1284" s="228" t="str">
        <f t="shared" si="18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4"/>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5"/>
        <v>0</v>
      </c>
      <c r="AB1285" s="228" t="str">
        <f t="shared" si="18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4"/>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5"/>
        <v>0</v>
      </c>
      <c r="AB1286" s="228" t="str">
        <f t="shared" si="18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4"/>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5"/>
        <v>0</v>
      </c>
      <c r="AB1287" s="228" t="str">
        <f t="shared" si="18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4"/>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5"/>
        <v>0</v>
      </c>
      <c r="AB1288" s="228" t="str">
        <f t="shared" si="18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4"/>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5"/>
        <v>0</v>
      </c>
      <c r="AB1289" s="228" t="str">
        <f t="shared" si="18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4"/>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5"/>
        <v>0</v>
      </c>
      <c r="AB1290" s="228" t="str">
        <f t="shared" si="18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4"/>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5"/>
        <v>0</v>
      </c>
      <c r="AB1291" s="228" t="str">
        <f t="shared" si="18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4"/>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5"/>
        <v>0</v>
      </c>
      <c r="AB1292" s="228" t="str">
        <f t="shared" si="18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5"/>
        <v>0</v>
      </c>
      <c r="AB1293" s="228" t="str">
        <f t="shared" si="18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5"/>
        <v>0</v>
      </c>
      <c r="AB1294" s="228" t="str">
        <f t="shared" si="18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5"/>
        <v>0</v>
      </c>
      <c r="AB1295" s="228" t="str">
        <f t="shared" si="18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5"/>
        <v>0</v>
      </c>
      <c r="AB1296" s="228" t="str">
        <f t="shared" si="18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5"/>
        <v>0</v>
      </c>
      <c r="AB1297" s="228" t="str">
        <f t="shared" si="18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5"/>
        <v>0</v>
      </c>
      <c r="AB1298" s="228" t="str">
        <f t="shared" si="18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5"/>
        <v>0</v>
      </c>
      <c r="AB1299" s="228" t="str">
        <f t="shared" si="18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5"/>
        <v>0</v>
      </c>
      <c r="AB1300" s="228" t="str">
        <f t="shared" si="18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5"/>
        <v>0</v>
      </c>
      <c r="AB1301" s="228" t="str">
        <f t="shared" si="18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5"/>
        <v>0</v>
      </c>
      <c r="AB1302" s="228" t="str">
        <f t="shared" si="18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5"/>
        <v>0</v>
      </c>
      <c r="AB1303" s="228" t="str">
        <f t="shared" si="18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5"/>
        <v>0</v>
      </c>
      <c r="AB1304" s="228" t="str">
        <f t="shared" si="18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5"/>
        <v>0</v>
      </c>
      <c r="AB1305" s="228" t="str">
        <f t="shared" si="18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5"/>
        <v>0</v>
      </c>
      <c r="AB1306" s="228" t="str">
        <f t="shared" si="18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5"/>
        <v>0</v>
      </c>
      <c r="AB1307" s="228" t="str">
        <f t="shared" si="18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7">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8">IF(AND(C1308="Smelter not listed",OR(LEN(D1308)=0,LEN(E1308)=0)),1,0)</f>
        <v>0</v>
      </c>
      <c r="AB1308" s="228" t="str">
        <f t="shared" ref="AB1308:AB1338" si="189">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7"/>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8"/>
        <v>0</v>
      </c>
      <c r="AB1309" s="228" t="str">
        <f t="shared" si="189"/>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7"/>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8"/>
        <v>0</v>
      </c>
      <c r="AB1310" s="228" t="str">
        <f t="shared" si="189"/>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7"/>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8"/>
        <v>0</v>
      </c>
      <c r="AB1311" s="228" t="str">
        <f t="shared" si="18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7"/>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8"/>
        <v>0</v>
      </c>
      <c r="AB1312" s="228" t="str">
        <f t="shared" si="18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7"/>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8"/>
        <v>0</v>
      </c>
      <c r="AB1313" s="228" t="str">
        <f t="shared" si="18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7"/>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8"/>
        <v>0</v>
      </c>
      <c r="AB1314" s="228" t="str">
        <f t="shared" si="18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7"/>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8"/>
        <v>0</v>
      </c>
      <c r="AB1315" s="228" t="str">
        <f t="shared" si="18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7"/>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8"/>
        <v>0</v>
      </c>
      <c r="AB1316" s="228" t="str">
        <f t="shared" si="18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7"/>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8"/>
        <v>0</v>
      </c>
      <c r="AB1317" s="228" t="str">
        <f t="shared" si="18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7"/>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8"/>
        <v>0</v>
      </c>
      <c r="AB1318" s="228" t="str">
        <f t="shared" si="18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7"/>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8"/>
        <v>0</v>
      </c>
      <c r="AB1319" s="228" t="str">
        <f t="shared" si="18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7"/>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8"/>
        <v>0</v>
      </c>
      <c r="AB1320" s="228" t="str">
        <f t="shared" si="18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7"/>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8"/>
        <v>0</v>
      </c>
      <c r="AB1321" s="228" t="str">
        <f t="shared" si="18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7"/>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8"/>
        <v>0</v>
      </c>
      <c r="AB1322" s="228" t="str">
        <f t="shared" si="18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7"/>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8"/>
        <v>0</v>
      </c>
      <c r="AB1323" s="228" t="str">
        <f t="shared" si="18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7"/>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8"/>
        <v>0</v>
      </c>
      <c r="AB1324" s="228" t="str">
        <f t="shared" si="18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7"/>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8"/>
        <v>0</v>
      </c>
      <c r="AB1325" s="228" t="str">
        <f t="shared" si="18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7"/>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8"/>
        <v>0</v>
      </c>
      <c r="AB1326" s="228" t="str">
        <f t="shared" si="18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7"/>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8"/>
        <v>0</v>
      </c>
      <c r="AB1327" s="228" t="str">
        <f t="shared" si="18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7"/>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8"/>
        <v>0</v>
      </c>
      <c r="AB1328" s="228" t="str">
        <f t="shared" si="18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7"/>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8"/>
        <v>0</v>
      </c>
      <c r="AB1329" s="228" t="str">
        <f t="shared" si="18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7"/>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8"/>
        <v>0</v>
      </c>
      <c r="AB1330" s="228" t="str">
        <f t="shared" si="18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7"/>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8"/>
        <v>0</v>
      </c>
      <c r="AB1331" s="228" t="str">
        <f t="shared" si="18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8"/>
        <v>0</v>
      </c>
      <c r="AB1332" s="228" t="str">
        <f t="shared" si="18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8"/>
        <v>0</v>
      </c>
      <c r="AB1333" s="228" t="str">
        <f t="shared" si="18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8"/>
        <v>0</v>
      </c>
      <c r="AB1334" s="228" t="str">
        <f t="shared" si="18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8"/>
        <v>0</v>
      </c>
      <c r="AB1335" s="228" t="str">
        <f t="shared" si="18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7"/>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8"/>
        <v>0</v>
      </c>
      <c r="AB1336" s="228" t="str">
        <f t="shared" si="18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7"/>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8"/>
        <v>0</v>
      </c>
      <c r="AB1337" s="228" t="str">
        <f t="shared" si="18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7"/>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8"/>
        <v>0</v>
      </c>
      <c r="AB1338" s="228" t="str">
        <f t="shared" si="18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0">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1">IF(AND(C1339="Smelter not listed",OR(LEN(D1339)=0,LEN(E1339)=0)),1,0)</f>
        <v>0</v>
      </c>
      <c r="AB1339" s="228" t="str">
        <f t="shared" ref="AB1339" si="192">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3">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4">IF(AND(C1340="Smelter not listed",OR(LEN(D1340)=0,LEN(E1340)=0)),1,0)</f>
        <v>0</v>
      </c>
      <c r="AB1340" s="228" t="str">
        <f t="shared" ref="AB1340:AB1371" si="195">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3"/>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4"/>
        <v>0</v>
      </c>
      <c r="AB1341" s="228" t="str">
        <f t="shared" si="195"/>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3"/>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4"/>
        <v>0</v>
      </c>
      <c r="AB1342" s="228" t="str">
        <f t="shared" si="195"/>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3"/>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4"/>
        <v>0</v>
      </c>
      <c r="AB1343" s="228" t="str">
        <f t="shared" si="195"/>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3"/>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4"/>
        <v>0</v>
      </c>
      <c r="AB1344" s="228" t="str">
        <f t="shared" si="195"/>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3"/>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4"/>
        <v>0</v>
      </c>
      <c r="AB1345" s="228" t="str">
        <f t="shared" si="195"/>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3"/>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4"/>
        <v>0</v>
      </c>
      <c r="AB1346" s="228" t="str">
        <f t="shared" si="195"/>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3"/>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4"/>
        <v>0</v>
      </c>
      <c r="AB1347" s="228" t="str">
        <f t="shared" si="195"/>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3"/>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4"/>
        <v>0</v>
      </c>
      <c r="AB1348" s="228" t="str">
        <f t="shared" si="195"/>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3"/>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4"/>
        <v>0</v>
      </c>
      <c r="AB1349" s="228" t="str">
        <f t="shared" si="195"/>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3"/>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4"/>
        <v>0</v>
      </c>
      <c r="AB1350" s="228" t="str">
        <f t="shared" si="19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3"/>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4"/>
        <v>0</v>
      </c>
      <c r="AB1351" s="228" t="str">
        <f t="shared" si="19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3"/>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4"/>
        <v>0</v>
      </c>
      <c r="AB1352" s="228" t="str">
        <f t="shared" si="19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3"/>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4"/>
        <v>0</v>
      </c>
      <c r="AB1353" s="228" t="str">
        <f t="shared" si="19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3"/>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4"/>
        <v>0</v>
      </c>
      <c r="AB1354" s="228" t="str">
        <f t="shared" si="19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3"/>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4"/>
        <v>0</v>
      </c>
      <c r="AB1355" s="228" t="str">
        <f t="shared" si="19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3"/>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4"/>
        <v>0</v>
      </c>
      <c r="AB1356" s="228" t="str">
        <f t="shared" si="19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4"/>
        <v>0</v>
      </c>
      <c r="AB1357" s="228" t="str">
        <f t="shared" si="19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4"/>
        <v>0</v>
      </c>
      <c r="AB1358" s="228" t="str">
        <f t="shared" si="19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4"/>
        <v>0</v>
      </c>
      <c r="AB1359" s="228" t="str">
        <f t="shared" si="19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4"/>
        <v>0</v>
      </c>
      <c r="AB1360" s="228" t="str">
        <f t="shared" si="19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4"/>
        <v>0</v>
      </c>
      <c r="AB1361" s="228" t="str">
        <f t="shared" si="19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4"/>
        <v>0</v>
      </c>
      <c r="AB1362" s="228" t="str">
        <f t="shared" si="19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4"/>
        <v>0</v>
      </c>
      <c r="AB1363" s="228" t="str">
        <f t="shared" si="19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4"/>
        <v>0</v>
      </c>
      <c r="AB1364" s="228" t="str">
        <f t="shared" si="19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4"/>
        <v>0</v>
      </c>
      <c r="AB1365" s="228" t="str">
        <f t="shared" si="19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4"/>
        <v>0</v>
      </c>
      <c r="AB1366" s="228" t="str">
        <f t="shared" si="19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4"/>
        <v>0</v>
      </c>
      <c r="AB1367" s="228" t="str">
        <f t="shared" si="19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4"/>
        <v>0</v>
      </c>
      <c r="AB1368" s="228" t="str">
        <f t="shared" si="19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4"/>
        <v>0</v>
      </c>
      <c r="AB1369" s="228" t="str">
        <f t="shared" si="19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4"/>
        <v>0</v>
      </c>
      <c r="AB1370" s="228" t="str">
        <f t="shared" si="19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4"/>
        <v>0</v>
      </c>
      <c r="AB1371" s="228" t="str">
        <f t="shared" si="19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6">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7">IF(AND(C1372="Smelter not listed",OR(LEN(D1372)=0,LEN(E1372)=0)),1,0)</f>
        <v>0</v>
      </c>
      <c r="AB1372" s="228" t="str">
        <f t="shared" ref="AB1372:AB1402" si="198">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6"/>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7"/>
        <v>0</v>
      </c>
      <c r="AB1373" s="228" t="str">
        <f t="shared" si="198"/>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6"/>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7"/>
        <v>0</v>
      </c>
      <c r="AB1374" s="228" t="str">
        <f t="shared" si="198"/>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6"/>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7"/>
        <v>0</v>
      </c>
      <c r="AB1375" s="228" t="str">
        <f t="shared" si="198"/>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6"/>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7"/>
        <v>0</v>
      </c>
      <c r="AB1376" s="228" t="str">
        <f t="shared" si="19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6"/>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7"/>
        <v>0</v>
      </c>
      <c r="AB1377" s="228" t="str">
        <f t="shared" si="19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6"/>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7"/>
        <v>0</v>
      </c>
      <c r="AB1378" s="228" t="str">
        <f t="shared" si="19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6"/>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7"/>
        <v>0</v>
      </c>
      <c r="AB1379" s="228" t="str">
        <f t="shared" si="19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6"/>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7"/>
        <v>0</v>
      </c>
      <c r="AB1380" s="228" t="str">
        <f t="shared" si="19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6"/>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7"/>
        <v>0</v>
      </c>
      <c r="AB1381" s="228" t="str">
        <f t="shared" si="19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6"/>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7"/>
        <v>0</v>
      </c>
      <c r="AB1382" s="228" t="str">
        <f t="shared" si="19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6"/>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7"/>
        <v>0</v>
      </c>
      <c r="AB1383" s="228" t="str">
        <f t="shared" si="19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6"/>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7"/>
        <v>0</v>
      </c>
      <c r="AB1384" s="228" t="str">
        <f t="shared" si="19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6"/>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7"/>
        <v>0</v>
      </c>
      <c r="AB1385" s="228" t="str">
        <f t="shared" si="19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6"/>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7"/>
        <v>0</v>
      </c>
      <c r="AB1386" s="228" t="str">
        <f t="shared" si="19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6"/>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7"/>
        <v>0</v>
      </c>
      <c r="AB1387" s="228" t="str">
        <f t="shared" si="19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6"/>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7"/>
        <v>0</v>
      </c>
      <c r="AB1388" s="228" t="str">
        <f t="shared" si="19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6"/>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7"/>
        <v>0</v>
      </c>
      <c r="AB1389" s="228" t="str">
        <f t="shared" si="19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6"/>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7"/>
        <v>0</v>
      </c>
      <c r="AB1390" s="228" t="str">
        <f t="shared" si="19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6"/>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7"/>
        <v>0</v>
      </c>
      <c r="AB1391" s="228" t="str">
        <f t="shared" si="19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6"/>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7"/>
        <v>0</v>
      </c>
      <c r="AB1392" s="228" t="str">
        <f t="shared" si="19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6"/>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7"/>
        <v>0</v>
      </c>
      <c r="AB1393" s="228" t="str">
        <f t="shared" si="19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6"/>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7"/>
        <v>0</v>
      </c>
      <c r="AB1394" s="228" t="str">
        <f t="shared" si="19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6"/>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7"/>
        <v>0</v>
      </c>
      <c r="AB1395" s="228" t="str">
        <f t="shared" si="19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7"/>
        <v>0</v>
      </c>
      <c r="AB1396" s="228" t="str">
        <f t="shared" si="19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7"/>
        <v>0</v>
      </c>
      <c r="AB1397" s="228" t="str">
        <f t="shared" si="19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7"/>
        <v>0</v>
      </c>
      <c r="AB1398" s="228" t="str">
        <f t="shared" si="19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7"/>
        <v>0</v>
      </c>
      <c r="AB1399" s="228" t="str">
        <f t="shared" si="19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6"/>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7"/>
        <v>0</v>
      </c>
      <c r="AB1400" s="228" t="str">
        <f t="shared" si="19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6"/>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7"/>
        <v>0</v>
      </c>
      <c r="AB1401" s="228" t="str">
        <f t="shared" si="19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6"/>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7"/>
        <v>0</v>
      </c>
      <c r="AB1402" s="228" t="str">
        <f t="shared" si="19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9">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200">IF(AND(C1403="Smelter not listed",OR(LEN(D1403)=0,LEN(E1403)=0)),1,0)</f>
        <v>0</v>
      </c>
      <c r="AB1403" s="228" t="str">
        <f t="shared" ref="AB1403" si="201">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2">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3">IF(AND(C1404="Smelter not listed",OR(LEN(D1404)=0,LEN(E1404)=0)),1,0)</f>
        <v>0</v>
      </c>
      <c r="AB1404" s="228" t="str">
        <f t="shared" ref="AB1404:AB1435" si="20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2"/>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3"/>
        <v>0</v>
      </c>
      <c r="AB1405" s="228" t="str">
        <f t="shared" si="20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2"/>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3"/>
        <v>0</v>
      </c>
      <c r="AB1406" s="228" t="str">
        <f t="shared" si="20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2"/>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3"/>
        <v>0</v>
      </c>
      <c r="AB1407" s="228" t="str">
        <f t="shared" si="20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2"/>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3"/>
        <v>0</v>
      </c>
      <c r="AB1408" s="228" t="str">
        <f t="shared" si="20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3"/>
        <v>0</v>
      </c>
      <c r="AB1409" s="228" t="str">
        <f t="shared" si="20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3"/>
        <v>0</v>
      </c>
      <c r="AB1410" s="228" t="str">
        <f t="shared" si="20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3"/>
        <v>0</v>
      </c>
      <c r="AB1411" s="228" t="str">
        <f t="shared" si="20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3"/>
        <v>0</v>
      </c>
      <c r="AB1412" s="228" t="str">
        <f t="shared" si="20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3"/>
        <v>0</v>
      </c>
      <c r="AB1413" s="228" t="str">
        <f t="shared" si="20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3"/>
        <v>0</v>
      </c>
      <c r="AB1414" s="228" t="str">
        <f t="shared" si="20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3"/>
        <v>0</v>
      </c>
      <c r="AB1415" s="228" t="str">
        <f t="shared" si="20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3"/>
        <v>0</v>
      </c>
      <c r="AB1416" s="228" t="str">
        <f t="shared" si="20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3"/>
        <v>0</v>
      </c>
      <c r="AB1417" s="228" t="str">
        <f t="shared" si="20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3"/>
        <v>0</v>
      </c>
      <c r="AB1418" s="228" t="str">
        <f t="shared" si="20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3"/>
        <v>0</v>
      </c>
      <c r="AB1419" s="228" t="str">
        <f t="shared" si="20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3"/>
        <v>0</v>
      </c>
      <c r="AB1420" s="228" t="str">
        <f t="shared" si="20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3"/>
        <v>0</v>
      </c>
      <c r="AB1421" s="228" t="str">
        <f t="shared" si="20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3"/>
        <v>0</v>
      </c>
      <c r="AB1422" s="228" t="str">
        <f t="shared" si="20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3"/>
        <v>0</v>
      </c>
      <c r="AB1423" s="228" t="str">
        <f t="shared" si="20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3"/>
        <v>0</v>
      </c>
      <c r="AB1424" s="228" t="str">
        <f t="shared" si="20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3"/>
        <v>0</v>
      </c>
      <c r="AB1425" s="228" t="str">
        <f t="shared" si="20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3"/>
        <v>0</v>
      </c>
      <c r="AB1426" s="228" t="str">
        <f t="shared" si="20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3"/>
        <v>0</v>
      </c>
      <c r="AB1427" s="228" t="str">
        <f t="shared" si="20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3"/>
        <v>0</v>
      </c>
      <c r="AB1428" s="228" t="str">
        <f t="shared" si="20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3"/>
        <v>0</v>
      </c>
      <c r="AB1429" s="228" t="str">
        <f t="shared" si="20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3"/>
        <v>0</v>
      </c>
      <c r="AB1430" s="228" t="str">
        <f t="shared" si="20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3"/>
        <v>0</v>
      </c>
      <c r="AB1431" s="228" t="str">
        <f t="shared" si="20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3"/>
        <v>0</v>
      </c>
      <c r="AB1432" s="228" t="str">
        <f t="shared" si="20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3"/>
        <v>0</v>
      </c>
      <c r="AB1433" s="228" t="str">
        <f t="shared" si="20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3"/>
        <v>0</v>
      </c>
      <c r="AB1434" s="228" t="str">
        <f t="shared" si="20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3"/>
        <v>0</v>
      </c>
      <c r="AB1435" s="228" t="str">
        <f t="shared" si="20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5">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6">IF(AND(C1436="Smelter not listed",OR(LEN(D1436)=0,LEN(E1436)=0)),1,0)</f>
        <v>0</v>
      </c>
      <c r="AB1436" s="228" t="str">
        <f t="shared" ref="AB1436:AB1466" si="20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6"/>
        <v>0</v>
      </c>
      <c r="AB1437" s="228" t="str">
        <f t="shared" si="20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6"/>
        <v>0</v>
      </c>
      <c r="AB1438" s="228" t="str">
        <f t="shared" si="20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6"/>
        <v>0</v>
      </c>
      <c r="AB1439" s="228" t="str">
        <f t="shared" si="20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6"/>
        <v>0</v>
      </c>
      <c r="AB1440" s="228" t="str">
        <f t="shared" si="20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6"/>
        <v>0</v>
      </c>
      <c r="AB1441" s="228" t="str">
        <f t="shared" si="20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6"/>
        <v>0</v>
      </c>
      <c r="AB1442" s="228" t="str">
        <f t="shared" si="20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6"/>
        <v>0</v>
      </c>
      <c r="AB1443" s="228" t="str">
        <f t="shared" si="20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6"/>
        <v>0</v>
      </c>
      <c r="AB1444" s="228" t="str">
        <f t="shared" si="20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6"/>
        <v>0</v>
      </c>
      <c r="AB1445" s="228" t="str">
        <f t="shared" si="20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6"/>
        <v>0</v>
      </c>
      <c r="AB1446" s="228" t="str">
        <f t="shared" si="20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6"/>
        <v>0</v>
      </c>
      <c r="AB1447" s="228" t="str">
        <f t="shared" si="20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6"/>
        <v>0</v>
      </c>
      <c r="AB1448" s="228" t="str">
        <f t="shared" si="20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6"/>
        <v>0</v>
      </c>
      <c r="AB1449" s="228" t="str">
        <f t="shared" si="20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6"/>
        <v>0</v>
      </c>
      <c r="AB1450" s="228" t="str">
        <f t="shared" si="20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6"/>
        <v>0</v>
      </c>
      <c r="AB1451" s="228" t="str">
        <f t="shared" si="20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6"/>
        <v>0</v>
      </c>
      <c r="AB1452" s="228" t="str">
        <f t="shared" si="20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6"/>
        <v>0</v>
      </c>
      <c r="AB1453" s="228" t="str">
        <f t="shared" si="20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6"/>
        <v>0</v>
      </c>
      <c r="AB1454" s="228" t="str">
        <f t="shared" si="20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6"/>
        <v>0</v>
      </c>
      <c r="AB1455" s="228" t="str">
        <f t="shared" si="20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6"/>
        <v>0</v>
      </c>
      <c r="AB1456" s="228" t="str">
        <f t="shared" si="20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6"/>
        <v>0</v>
      </c>
      <c r="AB1457" s="228" t="str">
        <f t="shared" si="20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6"/>
        <v>0</v>
      </c>
      <c r="AB1458" s="228" t="str">
        <f t="shared" si="20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6"/>
        <v>0</v>
      </c>
      <c r="AB1459" s="228" t="str">
        <f t="shared" si="20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6"/>
        <v>0</v>
      </c>
      <c r="AB1460" s="228" t="str">
        <f t="shared" si="20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6"/>
        <v>0</v>
      </c>
      <c r="AB1461" s="228" t="str">
        <f t="shared" si="20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6"/>
        <v>0</v>
      </c>
      <c r="AB1462" s="228" t="str">
        <f t="shared" si="20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6"/>
        <v>0</v>
      </c>
      <c r="AB1463" s="228" t="str">
        <f t="shared" si="20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6"/>
        <v>0</v>
      </c>
      <c r="AB1464" s="228" t="str">
        <f t="shared" si="20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6"/>
        <v>0</v>
      </c>
      <c r="AB1465" s="228" t="str">
        <f t="shared" si="20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6"/>
        <v>0</v>
      </c>
      <c r="AB1466" s="228" t="str">
        <f t="shared" si="20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8">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9">IF(AND(C1467="Smelter not listed",OR(LEN(D1467)=0,LEN(E1467)=0)),1,0)</f>
        <v>0</v>
      </c>
      <c r="AB1467" s="228" t="str">
        <f t="shared" ref="AB1467" si="210">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1">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2">IF(AND(C1468="Smelter not listed",OR(LEN(D1468)=0,LEN(E1468)=0)),1,0)</f>
        <v>0</v>
      </c>
      <c r="AB1468" s="228" t="str">
        <f t="shared" ref="AB1468:AB1499" si="213">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1"/>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2"/>
        <v>0</v>
      </c>
      <c r="AB1469" s="228" t="str">
        <f t="shared" si="213"/>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1"/>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2"/>
        <v>0</v>
      </c>
      <c r="AB1470" s="228" t="str">
        <f t="shared" si="213"/>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1"/>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2"/>
        <v>0</v>
      </c>
      <c r="AB1471" s="228" t="str">
        <f t="shared" si="213"/>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1"/>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2"/>
        <v>0</v>
      </c>
      <c r="AB1472" s="228" t="str">
        <f t="shared" si="213"/>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1"/>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2"/>
        <v>0</v>
      </c>
      <c r="AB1473" s="228" t="str">
        <f t="shared" si="213"/>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1"/>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2"/>
        <v>0</v>
      </c>
      <c r="AB1474" s="228" t="str">
        <f t="shared" si="213"/>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1"/>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2"/>
        <v>0</v>
      </c>
      <c r="AB1475" s="228" t="str">
        <f t="shared" si="213"/>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1"/>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2"/>
        <v>0</v>
      </c>
      <c r="AB1476" s="228" t="str">
        <f t="shared" si="213"/>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1"/>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2"/>
        <v>0</v>
      </c>
      <c r="AB1477" s="228" t="str">
        <f t="shared" si="213"/>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1"/>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2"/>
        <v>0</v>
      </c>
      <c r="AB1478" s="228" t="str">
        <f t="shared" si="21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1"/>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2"/>
        <v>0</v>
      </c>
      <c r="AB1479" s="228" t="str">
        <f t="shared" si="21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1"/>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2"/>
        <v>0</v>
      </c>
      <c r="AB1480" s="228" t="str">
        <f t="shared" si="21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1"/>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2"/>
        <v>0</v>
      </c>
      <c r="AB1481" s="228" t="str">
        <f t="shared" si="21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1"/>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2"/>
        <v>0</v>
      </c>
      <c r="AB1482" s="228" t="str">
        <f t="shared" si="21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1"/>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2"/>
        <v>0</v>
      </c>
      <c r="AB1483" s="228" t="str">
        <f t="shared" si="21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1"/>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2"/>
        <v>0</v>
      </c>
      <c r="AB1484" s="228" t="str">
        <f t="shared" si="21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2"/>
        <v>0</v>
      </c>
      <c r="AB1485" s="228" t="str">
        <f t="shared" si="21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2"/>
        <v>0</v>
      </c>
      <c r="AB1486" s="228" t="str">
        <f t="shared" si="21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2"/>
        <v>0</v>
      </c>
      <c r="AB1487" s="228" t="str">
        <f t="shared" si="21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2"/>
        <v>0</v>
      </c>
      <c r="AB1488" s="228" t="str">
        <f t="shared" si="21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2"/>
        <v>0</v>
      </c>
      <c r="AB1489" s="228" t="str">
        <f t="shared" si="21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2"/>
        <v>0</v>
      </c>
      <c r="AB1490" s="228" t="str">
        <f t="shared" si="21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2"/>
        <v>0</v>
      </c>
      <c r="AB1491" s="228" t="str">
        <f t="shared" si="21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2"/>
        <v>0</v>
      </c>
      <c r="AB1492" s="228" t="str">
        <f t="shared" si="21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2"/>
        <v>0</v>
      </c>
      <c r="AB1493" s="228" t="str">
        <f t="shared" si="21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2"/>
        <v>0</v>
      </c>
      <c r="AB1494" s="228" t="str">
        <f t="shared" si="21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2"/>
        <v>0</v>
      </c>
      <c r="AB1495" s="228" t="str">
        <f t="shared" si="21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2"/>
        <v>0</v>
      </c>
      <c r="AB1496" s="228" t="str">
        <f t="shared" si="21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2"/>
        <v>0</v>
      </c>
      <c r="AB1497" s="228" t="str">
        <f t="shared" si="21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2"/>
        <v>0</v>
      </c>
      <c r="AB1498" s="228" t="str">
        <f t="shared" si="21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2"/>
        <v>0</v>
      </c>
      <c r="AB1499" s="228" t="str">
        <f t="shared" si="21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4">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5">IF(AND(C1500="Smelter not listed",OR(LEN(D1500)=0,LEN(E1500)=0)),1,0)</f>
        <v>0</v>
      </c>
      <c r="AB1500" s="228" t="str">
        <f t="shared" ref="AB1500:AB1530" si="216">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4"/>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5"/>
        <v>0</v>
      </c>
      <c r="AB1501" s="228" t="str">
        <f t="shared" si="216"/>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4"/>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5"/>
        <v>0</v>
      </c>
      <c r="AB1502" s="228" t="str">
        <f t="shared" si="216"/>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4"/>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5"/>
        <v>0</v>
      </c>
      <c r="AB1503" s="228" t="str">
        <f t="shared" si="216"/>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4"/>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5"/>
        <v>0</v>
      </c>
      <c r="AB1504" s="228" t="str">
        <f t="shared" si="21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4"/>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5"/>
        <v>0</v>
      </c>
      <c r="AB1505" s="228" t="str">
        <f t="shared" si="21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4"/>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5"/>
        <v>0</v>
      </c>
      <c r="AB1506" s="228" t="str">
        <f t="shared" si="21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4"/>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5"/>
        <v>0</v>
      </c>
      <c r="AB1507" s="228" t="str">
        <f t="shared" si="21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4"/>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5"/>
        <v>0</v>
      </c>
      <c r="AB1508" s="228" t="str">
        <f t="shared" si="21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4"/>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5"/>
        <v>0</v>
      </c>
      <c r="AB1509" s="228" t="str">
        <f t="shared" si="21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4"/>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5"/>
        <v>0</v>
      </c>
      <c r="AB1510" s="228" t="str">
        <f t="shared" si="21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4"/>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5"/>
        <v>0</v>
      </c>
      <c r="AB1511" s="228" t="str">
        <f t="shared" si="21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4"/>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5"/>
        <v>0</v>
      </c>
      <c r="AB1512" s="228" t="str">
        <f t="shared" si="21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4"/>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5"/>
        <v>0</v>
      </c>
      <c r="AB1513" s="228" t="str">
        <f t="shared" si="21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4"/>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5"/>
        <v>0</v>
      </c>
      <c r="AB1514" s="228" t="str">
        <f t="shared" si="21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4"/>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5"/>
        <v>0</v>
      </c>
      <c r="AB1515" s="228" t="str">
        <f t="shared" si="21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4"/>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5"/>
        <v>0</v>
      </c>
      <c r="AB1516" s="228" t="str">
        <f t="shared" si="21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4"/>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5"/>
        <v>0</v>
      </c>
      <c r="AB1517" s="228" t="str">
        <f t="shared" si="21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4"/>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5"/>
        <v>0</v>
      </c>
      <c r="AB1518" s="228" t="str">
        <f t="shared" si="21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4"/>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5"/>
        <v>0</v>
      </c>
      <c r="AB1519" s="228" t="str">
        <f t="shared" si="21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4"/>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5"/>
        <v>0</v>
      </c>
      <c r="AB1520" s="228" t="str">
        <f t="shared" si="21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4"/>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5"/>
        <v>0</v>
      </c>
      <c r="AB1521" s="228" t="str">
        <f t="shared" si="21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4"/>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5"/>
        <v>0</v>
      </c>
      <c r="AB1522" s="228" t="str">
        <f t="shared" si="21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4"/>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5"/>
        <v>0</v>
      </c>
      <c r="AB1523" s="228" t="str">
        <f t="shared" si="21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4"/>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5"/>
        <v>0</v>
      </c>
      <c r="AB1524" s="228" t="str">
        <f t="shared" si="21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4"/>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5"/>
        <v>0</v>
      </c>
      <c r="AB1525" s="228" t="str">
        <f t="shared" si="21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4"/>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5"/>
        <v>0</v>
      </c>
      <c r="AB1526" s="228" t="str">
        <f t="shared" si="21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4"/>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5"/>
        <v>0</v>
      </c>
      <c r="AB1527" s="228" t="str">
        <f t="shared" si="21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4"/>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5"/>
        <v>0</v>
      </c>
      <c r="AB1528" s="228" t="str">
        <f t="shared" si="21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4"/>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5"/>
        <v>0</v>
      </c>
      <c r="AB1529" s="228" t="str">
        <f t="shared" si="21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4"/>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5"/>
        <v>0</v>
      </c>
      <c r="AB1530" s="228" t="str">
        <f t="shared" si="21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7">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8">IF(AND(C1531="Smelter not listed",OR(LEN(D1531)=0,LEN(E1531)=0)),1,0)</f>
        <v>0</v>
      </c>
      <c r="AB1531" s="228" t="str">
        <f t="shared" ref="AB1531" si="219">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0">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1">IF(AND(C1532="Smelter not listed",OR(LEN(D1532)=0,LEN(E1532)=0)),1,0)</f>
        <v>0</v>
      </c>
      <c r="AB1532" s="228" t="str">
        <f t="shared" ref="AB1532:AB1563" si="222">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0"/>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1"/>
        <v>0</v>
      </c>
      <c r="AB1533" s="228" t="str">
        <f t="shared" si="222"/>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0"/>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1"/>
        <v>0</v>
      </c>
      <c r="AB1534" s="228" t="str">
        <f t="shared" si="222"/>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0"/>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1"/>
        <v>0</v>
      </c>
      <c r="AB1535" s="228" t="str">
        <f t="shared" si="222"/>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0"/>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1"/>
        <v>0</v>
      </c>
      <c r="AB1536" s="228" t="str">
        <f t="shared" si="222"/>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0"/>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1"/>
        <v>0</v>
      </c>
      <c r="AB1537" s="228" t="str">
        <f t="shared" si="222"/>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0"/>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1"/>
        <v>0</v>
      </c>
      <c r="AB1538" s="228" t="str">
        <f t="shared" si="222"/>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0"/>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1"/>
        <v>0</v>
      </c>
      <c r="AB1539" s="228" t="str">
        <f t="shared" si="222"/>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0"/>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1"/>
        <v>0</v>
      </c>
      <c r="AB1540" s="228" t="str">
        <f t="shared" si="222"/>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0"/>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1"/>
        <v>0</v>
      </c>
      <c r="AB1541" s="228" t="str">
        <f t="shared" si="222"/>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0"/>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1"/>
        <v>0</v>
      </c>
      <c r="AB1542" s="228" t="str">
        <f t="shared" si="22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0"/>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1"/>
        <v>0</v>
      </c>
      <c r="AB1543" s="228" t="str">
        <f t="shared" si="22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0"/>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1"/>
        <v>0</v>
      </c>
      <c r="AB1544" s="228" t="str">
        <f t="shared" si="22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0"/>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1"/>
        <v>0</v>
      </c>
      <c r="AB1545" s="228" t="str">
        <f t="shared" si="22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0"/>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1"/>
        <v>0</v>
      </c>
      <c r="AB1546" s="228" t="str">
        <f t="shared" si="22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0"/>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1"/>
        <v>0</v>
      </c>
      <c r="AB1547" s="228" t="str">
        <f t="shared" si="22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0"/>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1"/>
        <v>0</v>
      </c>
      <c r="AB1548" s="228" t="str">
        <f t="shared" si="22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1"/>
        <v>0</v>
      </c>
      <c r="AB1549" s="228" t="str">
        <f t="shared" si="22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1"/>
        <v>0</v>
      </c>
      <c r="AB1550" s="228" t="str">
        <f t="shared" si="22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1"/>
        <v>0</v>
      </c>
      <c r="AB1551" s="228" t="str">
        <f t="shared" si="22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1"/>
        <v>0</v>
      </c>
      <c r="AB1552" s="228" t="str">
        <f t="shared" si="22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1"/>
        <v>0</v>
      </c>
      <c r="AB1553" s="228" t="str">
        <f t="shared" si="22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1"/>
        <v>0</v>
      </c>
      <c r="AB1554" s="228" t="str">
        <f t="shared" si="22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1"/>
        <v>0</v>
      </c>
      <c r="AB1555" s="228" t="str">
        <f t="shared" si="22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1"/>
        <v>0</v>
      </c>
      <c r="AB1556" s="228" t="str">
        <f t="shared" si="22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1"/>
        <v>0</v>
      </c>
      <c r="AB1557" s="228" t="str">
        <f t="shared" si="22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1"/>
        <v>0</v>
      </c>
      <c r="AB1558" s="228" t="str">
        <f t="shared" si="22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1"/>
        <v>0</v>
      </c>
      <c r="AB1559" s="228" t="str">
        <f t="shared" si="22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1"/>
        <v>0</v>
      </c>
      <c r="AB1560" s="228" t="str">
        <f t="shared" si="22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1"/>
        <v>0</v>
      </c>
      <c r="AB1561" s="228" t="str">
        <f t="shared" si="22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1"/>
        <v>0</v>
      </c>
      <c r="AB1562" s="228" t="str">
        <f t="shared" si="22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1"/>
        <v>0</v>
      </c>
      <c r="AB1563" s="228" t="str">
        <f t="shared" si="22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3">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4">IF(AND(C1564="Smelter not listed",OR(LEN(D1564)=0,LEN(E1564)=0)),1,0)</f>
        <v>0</v>
      </c>
      <c r="AB1564" s="228" t="str">
        <f t="shared" ref="AB1564:AB1594" si="225">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3"/>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4"/>
        <v>0</v>
      </c>
      <c r="AB1565" s="228" t="str">
        <f t="shared" si="225"/>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3"/>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4"/>
        <v>0</v>
      </c>
      <c r="AB1566" s="228" t="str">
        <f t="shared" si="225"/>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3"/>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4"/>
        <v>0</v>
      </c>
      <c r="AB1567" s="228" t="str">
        <f t="shared" si="225"/>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3"/>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4"/>
        <v>0</v>
      </c>
      <c r="AB1568" s="228" t="str">
        <f t="shared" si="22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3"/>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4"/>
        <v>0</v>
      </c>
      <c r="AB1569" s="228" t="str">
        <f t="shared" si="22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3"/>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4"/>
        <v>0</v>
      </c>
      <c r="AB1570" s="228" t="str">
        <f t="shared" si="22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3"/>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4"/>
        <v>0</v>
      </c>
      <c r="AB1571" s="228" t="str">
        <f t="shared" si="22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3"/>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4"/>
        <v>0</v>
      </c>
      <c r="AB1572" s="228" t="str">
        <f t="shared" si="22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3"/>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4"/>
        <v>0</v>
      </c>
      <c r="AB1573" s="228" t="str">
        <f t="shared" si="22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3"/>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4"/>
        <v>0</v>
      </c>
      <c r="AB1574" s="228" t="str">
        <f t="shared" si="22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3"/>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4"/>
        <v>0</v>
      </c>
      <c r="AB1575" s="228" t="str">
        <f t="shared" si="22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3"/>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4"/>
        <v>0</v>
      </c>
      <c r="AB1576" s="228" t="str">
        <f t="shared" si="22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3"/>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4"/>
        <v>0</v>
      </c>
      <c r="AB1577" s="228" t="str">
        <f t="shared" si="22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3"/>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4"/>
        <v>0</v>
      </c>
      <c r="AB1578" s="228" t="str">
        <f t="shared" si="22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3"/>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4"/>
        <v>0</v>
      </c>
      <c r="AB1579" s="228" t="str">
        <f t="shared" si="22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3"/>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4"/>
        <v>0</v>
      </c>
      <c r="AB1580" s="228" t="str">
        <f t="shared" si="22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3"/>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4"/>
        <v>0</v>
      </c>
      <c r="AB1581" s="228" t="str">
        <f t="shared" si="22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3"/>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4"/>
        <v>0</v>
      </c>
      <c r="AB1582" s="228" t="str">
        <f t="shared" si="22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3"/>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4"/>
        <v>0</v>
      </c>
      <c r="AB1583" s="228" t="str">
        <f t="shared" si="22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3"/>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4"/>
        <v>0</v>
      </c>
      <c r="AB1584" s="228" t="str">
        <f t="shared" si="22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3"/>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4"/>
        <v>0</v>
      </c>
      <c r="AB1585" s="228" t="str">
        <f t="shared" si="22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3"/>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4"/>
        <v>0</v>
      </c>
      <c r="AB1586" s="228" t="str">
        <f t="shared" si="22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3"/>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4"/>
        <v>0</v>
      </c>
      <c r="AB1587" s="228" t="str">
        <f t="shared" si="22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3"/>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4"/>
        <v>0</v>
      </c>
      <c r="AB1588" s="228" t="str">
        <f t="shared" si="22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3"/>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4"/>
        <v>0</v>
      </c>
      <c r="AB1589" s="228" t="str">
        <f t="shared" si="22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3"/>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4"/>
        <v>0</v>
      </c>
      <c r="AB1590" s="228" t="str">
        <f t="shared" si="22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3"/>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4"/>
        <v>0</v>
      </c>
      <c r="AB1591" s="228" t="str">
        <f t="shared" si="22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3"/>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4"/>
        <v>0</v>
      </c>
      <c r="AB1592" s="228" t="str">
        <f t="shared" si="22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3"/>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4"/>
        <v>0</v>
      </c>
      <c r="AB1593" s="228" t="str">
        <f t="shared" si="22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3"/>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4"/>
        <v>0</v>
      </c>
      <c r="AB1594" s="228" t="str">
        <f t="shared" si="22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6">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7">IF(AND(C1595="Smelter not listed",OR(LEN(D1595)=0,LEN(E1595)=0)),1,0)</f>
        <v>0</v>
      </c>
      <c r="AB1595" s="228" t="str">
        <f t="shared" ref="AB1595" si="228">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9">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30">IF(AND(C1596="Smelter not listed",OR(LEN(D1596)=0,LEN(E1596)=0)),1,0)</f>
        <v>0</v>
      </c>
      <c r="AB1596" s="228" t="str">
        <f t="shared" ref="AB1596:AB1627" si="231">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9"/>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0"/>
        <v>0</v>
      </c>
      <c r="AB1597" s="228" t="str">
        <f t="shared" si="231"/>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9"/>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0"/>
        <v>0</v>
      </c>
      <c r="AB1598" s="228" t="str">
        <f t="shared" si="231"/>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9"/>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0"/>
        <v>0</v>
      </c>
      <c r="AB1599" s="228" t="str">
        <f t="shared" si="231"/>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9"/>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0"/>
        <v>0</v>
      </c>
      <c r="AB1600" s="228" t="str">
        <f t="shared" si="231"/>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9"/>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0"/>
        <v>0</v>
      </c>
      <c r="AB1601" s="228" t="str">
        <f t="shared" si="231"/>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9"/>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0"/>
        <v>0</v>
      </c>
      <c r="AB1602" s="228" t="str">
        <f t="shared" si="231"/>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9"/>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0"/>
        <v>0</v>
      </c>
      <c r="AB1603" s="228" t="str">
        <f t="shared" si="231"/>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9"/>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0"/>
        <v>0</v>
      </c>
      <c r="AB1604" s="228" t="str">
        <f t="shared" si="231"/>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9"/>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0"/>
        <v>0</v>
      </c>
      <c r="AB1605" s="228" t="str">
        <f t="shared" si="231"/>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9"/>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0"/>
        <v>0</v>
      </c>
      <c r="AB1606" s="228" t="str">
        <f t="shared" si="23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9"/>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0"/>
        <v>0</v>
      </c>
      <c r="AB1607" s="228" t="str">
        <f t="shared" si="23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9"/>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0"/>
        <v>0</v>
      </c>
      <c r="AB1608" s="228" t="str">
        <f t="shared" si="23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9"/>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0"/>
        <v>0</v>
      </c>
      <c r="AB1609" s="228" t="str">
        <f t="shared" si="23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9"/>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0"/>
        <v>0</v>
      </c>
      <c r="AB1610" s="228" t="str">
        <f t="shared" si="23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9"/>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0"/>
        <v>0</v>
      </c>
      <c r="AB1611" s="228" t="str">
        <f t="shared" si="23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9"/>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0"/>
        <v>0</v>
      </c>
      <c r="AB1612" s="228" t="str">
        <f t="shared" si="23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0"/>
        <v>0</v>
      </c>
      <c r="AB1613" s="228" t="str">
        <f t="shared" si="23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0"/>
        <v>0</v>
      </c>
      <c r="AB1614" s="228" t="str">
        <f t="shared" si="23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0"/>
        <v>0</v>
      </c>
      <c r="AB1615" s="228" t="str">
        <f t="shared" si="23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0"/>
        <v>0</v>
      </c>
      <c r="AB1616" s="228" t="str">
        <f t="shared" si="23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0"/>
        <v>0</v>
      </c>
      <c r="AB1617" s="228" t="str">
        <f t="shared" si="23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0"/>
        <v>0</v>
      </c>
      <c r="AB1618" s="228" t="str">
        <f t="shared" si="23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0"/>
        <v>0</v>
      </c>
      <c r="AB1619" s="228" t="str">
        <f t="shared" si="23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0"/>
        <v>0</v>
      </c>
      <c r="AB1620" s="228" t="str">
        <f t="shared" si="23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0"/>
        <v>0</v>
      </c>
      <c r="AB1621" s="228" t="str">
        <f t="shared" si="23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0"/>
        <v>0</v>
      </c>
      <c r="AB1622" s="228" t="str">
        <f t="shared" si="23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0"/>
        <v>0</v>
      </c>
      <c r="AB1623" s="228" t="str">
        <f t="shared" si="23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0"/>
        <v>0</v>
      </c>
      <c r="AB1624" s="228" t="str">
        <f t="shared" si="23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0"/>
        <v>0</v>
      </c>
      <c r="AB1625" s="228" t="str">
        <f t="shared" si="23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0"/>
        <v>0</v>
      </c>
      <c r="AB1626" s="228" t="str">
        <f t="shared" si="23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0"/>
        <v>0</v>
      </c>
      <c r="AB1627" s="228" t="str">
        <f t="shared" si="23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2">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3">IF(AND(C1628="Smelter not listed",OR(LEN(D1628)=0,LEN(E1628)=0)),1,0)</f>
        <v>0</v>
      </c>
      <c r="AB1628" s="228" t="str">
        <f t="shared" ref="AB1628:AB1658" si="234">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2"/>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3"/>
        <v>0</v>
      </c>
      <c r="AB1629" s="228" t="str">
        <f t="shared" si="234"/>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2"/>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3"/>
        <v>0</v>
      </c>
      <c r="AB1630" s="228" t="str">
        <f t="shared" si="234"/>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2"/>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3"/>
        <v>0</v>
      </c>
      <c r="AB1631" s="228" t="str">
        <f t="shared" si="234"/>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2"/>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3"/>
        <v>0</v>
      </c>
      <c r="AB1632" s="228" t="str">
        <f t="shared" si="23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2"/>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3"/>
        <v>0</v>
      </c>
      <c r="AB1633" s="228" t="str">
        <f t="shared" si="23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2"/>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3"/>
        <v>0</v>
      </c>
      <c r="AB1634" s="228" t="str">
        <f t="shared" si="23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2"/>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3"/>
        <v>0</v>
      </c>
      <c r="AB1635" s="228" t="str">
        <f t="shared" si="23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2"/>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3"/>
        <v>0</v>
      </c>
      <c r="AB1636" s="228" t="str">
        <f t="shared" si="23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2"/>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3"/>
        <v>0</v>
      </c>
      <c r="AB1637" s="228" t="str">
        <f t="shared" si="23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2"/>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3"/>
        <v>0</v>
      </c>
      <c r="AB1638" s="228" t="str">
        <f t="shared" si="23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2"/>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3"/>
        <v>0</v>
      </c>
      <c r="AB1639" s="228" t="str">
        <f t="shared" si="23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2"/>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3"/>
        <v>0</v>
      </c>
      <c r="AB1640" s="228" t="str">
        <f t="shared" si="23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2"/>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3"/>
        <v>0</v>
      </c>
      <c r="AB1641" s="228" t="str">
        <f t="shared" si="23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2"/>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3"/>
        <v>0</v>
      </c>
      <c r="AB1642" s="228" t="str">
        <f t="shared" si="23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2"/>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3"/>
        <v>0</v>
      </c>
      <c r="AB1643" s="228" t="str">
        <f t="shared" si="23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2"/>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3"/>
        <v>0</v>
      </c>
      <c r="AB1644" s="228" t="str">
        <f t="shared" si="23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2"/>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3"/>
        <v>0</v>
      </c>
      <c r="AB1645" s="228" t="str">
        <f t="shared" si="23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2"/>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3"/>
        <v>0</v>
      </c>
      <c r="AB1646" s="228" t="str">
        <f t="shared" si="23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2"/>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3"/>
        <v>0</v>
      </c>
      <c r="AB1647" s="228" t="str">
        <f t="shared" si="23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2"/>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3"/>
        <v>0</v>
      </c>
      <c r="AB1648" s="228" t="str">
        <f t="shared" si="23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2"/>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3"/>
        <v>0</v>
      </c>
      <c r="AB1649" s="228" t="str">
        <f t="shared" si="23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2"/>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3"/>
        <v>0</v>
      </c>
      <c r="AB1650" s="228" t="str">
        <f t="shared" si="23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2"/>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3"/>
        <v>0</v>
      </c>
      <c r="AB1651" s="228" t="str">
        <f t="shared" si="23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2"/>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3"/>
        <v>0</v>
      </c>
      <c r="AB1652" s="228" t="str">
        <f t="shared" si="23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2"/>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3"/>
        <v>0</v>
      </c>
      <c r="AB1653" s="228" t="str">
        <f t="shared" si="23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2"/>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3"/>
        <v>0</v>
      </c>
      <c r="AB1654" s="228" t="str">
        <f t="shared" si="23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2"/>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3"/>
        <v>0</v>
      </c>
      <c r="AB1655" s="228" t="str">
        <f t="shared" si="23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2"/>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3"/>
        <v>0</v>
      </c>
      <c r="AB1656" s="228" t="str">
        <f t="shared" si="23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2"/>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3"/>
        <v>0</v>
      </c>
      <c r="AB1657" s="228" t="str">
        <f t="shared" si="23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2"/>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3"/>
        <v>0</v>
      </c>
      <c r="AB1658" s="228" t="str">
        <f t="shared" si="23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5">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6">IF(AND(C1659="Smelter not listed",OR(LEN(D1659)=0,LEN(E1659)=0)),1,0)</f>
        <v>0</v>
      </c>
      <c r="AB1659" s="228" t="str">
        <f t="shared" ref="AB1659" si="237">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8">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9">IF(AND(C1660="Smelter not listed",OR(LEN(D1660)=0,LEN(E1660)=0)),1,0)</f>
        <v>0</v>
      </c>
      <c r="AB1660" s="228" t="str">
        <f t="shared" ref="AB1660:AB1691" si="240">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8"/>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9"/>
        <v>0</v>
      </c>
      <c r="AB1661" s="228" t="str">
        <f t="shared" si="240"/>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8"/>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9"/>
        <v>0</v>
      </c>
      <c r="AB1662" s="228" t="str">
        <f t="shared" si="240"/>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8"/>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9"/>
        <v>0</v>
      </c>
      <c r="AB1663" s="228" t="str">
        <f t="shared" si="240"/>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8"/>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9"/>
        <v>0</v>
      </c>
      <c r="AB1664" s="228" t="str">
        <f t="shared" si="240"/>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8"/>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9"/>
        <v>0</v>
      </c>
      <c r="AB1665" s="228" t="str">
        <f t="shared" si="240"/>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8"/>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9"/>
        <v>0</v>
      </c>
      <c r="AB1666" s="228" t="str">
        <f t="shared" si="240"/>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8"/>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9"/>
        <v>0</v>
      </c>
      <c r="AB1667" s="228" t="str">
        <f t="shared" si="240"/>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8"/>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9"/>
        <v>0</v>
      </c>
      <c r="AB1668" s="228" t="str">
        <f t="shared" si="240"/>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8"/>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9"/>
        <v>0</v>
      </c>
      <c r="AB1669" s="228" t="str">
        <f t="shared" si="240"/>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8"/>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9"/>
        <v>0</v>
      </c>
      <c r="AB1670" s="228" t="str">
        <f t="shared" si="24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8"/>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9"/>
        <v>0</v>
      </c>
      <c r="AB1671" s="228" t="str">
        <f t="shared" si="24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8"/>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9"/>
        <v>0</v>
      </c>
      <c r="AB1672" s="228" t="str">
        <f t="shared" si="24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8"/>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9"/>
        <v>0</v>
      </c>
      <c r="AB1673" s="228" t="str">
        <f t="shared" si="24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8"/>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9"/>
        <v>0</v>
      </c>
      <c r="AB1674" s="228" t="str">
        <f t="shared" si="24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8"/>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9"/>
        <v>0</v>
      </c>
      <c r="AB1675" s="228" t="str">
        <f t="shared" si="24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8"/>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9"/>
        <v>0</v>
      </c>
      <c r="AB1676" s="228" t="str">
        <f t="shared" si="24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9"/>
        <v>0</v>
      </c>
      <c r="AB1677" s="228" t="str">
        <f t="shared" si="24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9"/>
        <v>0</v>
      </c>
      <c r="AB1678" s="228" t="str">
        <f t="shared" si="24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9"/>
        <v>0</v>
      </c>
      <c r="AB1679" s="228" t="str">
        <f t="shared" si="24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9"/>
        <v>0</v>
      </c>
      <c r="AB1680" s="228" t="str">
        <f t="shared" si="24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9"/>
        <v>0</v>
      </c>
      <c r="AB1681" s="228" t="str">
        <f t="shared" si="24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9"/>
        <v>0</v>
      </c>
      <c r="AB1682" s="228" t="str">
        <f t="shared" si="24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9"/>
        <v>0</v>
      </c>
      <c r="AB1683" s="228" t="str">
        <f t="shared" si="24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9"/>
        <v>0</v>
      </c>
      <c r="AB1684" s="228" t="str">
        <f t="shared" si="24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9"/>
        <v>0</v>
      </c>
      <c r="AB1685" s="228" t="str">
        <f t="shared" si="24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9"/>
        <v>0</v>
      </c>
      <c r="AB1686" s="228" t="str">
        <f t="shared" si="24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9"/>
        <v>0</v>
      </c>
      <c r="AB1687" s="228" t="str">
        <f t="shared" si="24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9"/>
        <v>0</v>
      </c>
      <c r="AB1688" s="228" t="str">
        <f t="shared" si="24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9"/>
        <v>0</v>
      </c>
      <c r="AB1689" s="228" t="str">
        <f t="shared" si="24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9"/>
        <v>0</v>
      </c>
      <c r="AB1690" s="228" t="str">
        <f t="shared" si="24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9"/>
        <v>0</v>
      </c>
      <c r="AB1691" s="228" t="str">
        <f t="shared" si="24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1">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2">IF(AND(C1692="Smelter not listed",OR(LEN(D1692)=0,LEN(E1692)=0)),1,0)</f>
        <v>0</v>
      </c>
      <c r="AB1692" s="228" t="str">
        <f t="shared" ref="AB1692:AB1722" si="243">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1"/>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2"/>
        <v>0</v>
      </c>
      <c r="AB1693" s="228" t="str">
        <f t="shared" si="243"/>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1"/>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2"/>
        <v>0</v>
      </c>
      <c r="AB1694" s="228" t="str">
        <f t="shared" si="243"/>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1"/>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2"/>
        <v>0</v>
      </c>
      <c r="AB1695" s="228" t="str">
        <f t="shared" si="243"/>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1"/>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2"/>
        <v>0</v>
      </c>
      <c r="AB1696" s="228" t="str">
        <f t="shared" si="24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1"/>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2"/>
        <v>0</v>
      </c>
      <c r="AB1697" s="228" t="str">
        <f t="shared" si="24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1"/>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2"/>
        <v>0</v>
      </c>
      <c r="AB1698" s="228" t="str">
        <f t="shared" si="24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1"/>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2"/>
        <v>0</v>
      </c>
      <c r="AB1699" s="228" t="str">
        <f t="shared" si="24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1"/>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2"/>
        <v>0</v>
      </c>
      <c r="AB1700" s="228" t="str">
        <f t="shared" si="24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1"/>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2"/>
        <v>0</v>
      </c>
      <c r="AB1701" s="228" t="str">
        <f t="shared" si="24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1"/>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2"/>
        <v>0</v>
      </c>
      <c r="AB1702" s="228" t="str">
        <f t="shared" si="24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1"/>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2"/>
        <v>0</v>
      </c>
      <c r="AB1703" s="228" t="str">
        <f t="shared" si="24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1"/>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2"/>
        <v>0</v>
      </c>
      <c r="AB1704" s="228" t="str">
        <f t="shared" si="24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1"/>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2"/>
        <v>0</v>
      </c>
      <c r="AB1705" s="228" t="str">
        <f t="shared" si="24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1"/>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2"/>
        <v>0</v>
      </c>
      <c r="AB1706" s="228" t="str">
        <f t="shared" si="24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1"/>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2"/>
        <v>0</v>
      </c>
      <c r="AB1707" s="228" t="str">
        <f t="shared" si="24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1"/>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2"/>
        <v>0</v>
      </c>
      <c r="AB1708" s="228" t="str">
        <f t="shared" si="24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1"/>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2"/>
        <v>0</v>
      </c>
      <c r="AB1709" s="228" t="str">
        <f t="shared" si="24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1"/>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2"/>
        <v>0</v>
      </c>
      <c r="AB1710" s="228" t="str">
        <f t="shared" si="24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1"/>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2"/>
        <v>0</v>
      </c>
      <c r="AB1711" s="228" t="str">
        <f t="shared" si="24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1"/>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2"/>
        <v>0</v>
      </c>
      <c r="AB1712" s="228" t="str">
        <f t="shared" si="24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1"/>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2"/>
        <v>0</v>
      </c>
      <c r="AB1713" s="228" t="str">
        <f t="shared" si="24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1"/>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2"/>
        <v>0</v>
      </c>
      <c r="AB1714" s="228" t="str">
        <f t="shared" si="24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1"/>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2"/>
        <v>0</v>
      </c>
      <c r="AB1715" s="228" t="str">
        <f t="shared" si="24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2"/>
        <v>0</v>
      </c>
      <c r="AB1716" s="228" t="str">
        <f t="shared" si="24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2"/>
        <v>0</v>
      </c>
      <c r="AB1717" s="228" t="str">
        <f t="shared" si="24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2"/>
        <v>0</v>
      </c>
      <c r="AB1718" s="228" t="str">
        <f t="shared" si="24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2"/>
        <v>0</v>
      </c>
      <c r="AB1719" s="228" t="str">
        <f t="shared" si="24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1"/>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2"/>
        <v>0</v>
      </c>
      <c r="AB1720" s="228" t="str">
        <f t="shared" si="24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1"/>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2"/>
        <v>0</v>
      </c>
      <c r="AB1721" s="228" t="str">
        <f t="shared" si="24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1"/>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2"/>
        <v>0</v>
      </c>
      <c r="AB1722" s="228" t="str">
        <f t="shared" si="24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4">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5">IF(AND(C1723="Smelter not listed",OR(LEN(D1723)=0,LEN(E1723)=0)),1,0)</f>
        <v>0</v>
      </c>
      <c r="AB1723" s="228" t="str">
        <f t="shared" ref="AB1723" si="246">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7">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8">IF(AND(C1724="Smelter not listed",OR(LEN(D1724)=0,LEN(E1724)=0)),1,0)</f>
        <v>0</v>
      </c>
      <c r="AB1724" s="228" t="str">
        <f t="shared" ref="AB1724:AB1755" si="249">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7"/>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8"/>
        <v>0</v>
      </c>
      <c r="AB1725" s="228" t="str">
        <f t="shared" si="249"/>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7"/>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8"/>
        <v>0</v>
      </c>
      <c r="AB1726" s="228" t="str">
        <f t="shared" si="249"/>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7"/>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8"/>
        <v>0</v>
      </c>
      <c r="AB1727" s="228" t="str">
        <f t="shared" si="249"/>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7"/>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8"/>
        <v>0</v>
      </c>
      <c r="AB1728" s="228" t="str">
        <f t="shared" si="249"/>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7"/>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8"/>
        <v>0</v>
      </c>
      <c r="AB1729" s="228" t="str">
        <f t="shared" si="249"/>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7"/>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8"/>
        <v>0</v>
      </c>
      <c r="AB1730" s="228" t="str">
        <f t="shared" si="249"/>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7"/>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8"/>
        <v>0</v>
      </c>
      <c r="AB1731" s="228" t="str">
        <f t="shared" si="249"/>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7"/>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8"/>
        <v>0</v>
      </c>
      <c r="AB1732" s="228" t="str">
        <f t="shared" si="249"/>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7"/>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8"/>
        <v>0</v>
      </c>
      <c r="AB1733" s="228" t="str">
        <f t="shared" si="249"/>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7"/>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8"/>
        <v>0</v>
      </c>
      <c r="AB1734" s="228" t="str">
        <f t="shared" si="24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7"/>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8"/>
        <v>0</v>
      </c>
      <c r="AB1735" s="228" t="str">
        <f t="shared" si="24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7"/>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8"/>
        <v>0</v>
      </c>
      <c r="AB1736" s="228" t="str">
        <f t="shared" si="24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7"/>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8"/>
        <v>0</v>
      </c>
      <c r="AB1737" s="228" t="str">
        <f t="shared" si="24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7"/>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8"/>
        <v>0</v>
      </c>
      <c r="AB1738" s="228" t="str">
        <f t="shared" si="24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7"/>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8"/>
        <v>0</v>
      </c>
      <c r="AB1739" s="228" t="str">
        <f t="shared" si="24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7"/>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8"/>
        <v>0</v>
      </c>
      <c r="AB1740" s="228" t="str">
        <f t="shared" si="24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8"/>
        <v>0</v>
      </c>
      <c r="AB1741" s="228" t="str">
        <f t="shared" si="24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8"/>
        <v>0</v>
      </c>
      <c r="AB1742" s="228" t="str">
        <f t="shared" si="24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8"/>
        <v>0</v>
      </c>
      <c r="AB1743" s="228" t="str">
        <f t="shared" si="24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8"/>
        <v>0</v>
      </c>
      <c r="AB1744" s="228" t="str">
        <f t="shared" si="24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8"/>
        <v>0</v>
      </c>
      <c r="AB1745" s="228" t="str">
        <f t="shared" si="24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8"/>
        <v>0</v>
      </c>
      <c r="AB1746" s="228" t="str">
        <f t="shared" si="24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8"/>
        <v>0</v>
      </c>
      <c r="AB1747" s="228" t="str">
        <f t="shared" si="24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8"/>
        <v>0</v>
      </c>
      <c r="AB1748" s="228" t="str">
        <f t="shared" si="24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8"/>
        <v>0</v>
      </c>
      <c r="AB1749" s="228" t="str">
        <f t="shared" si="24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8"/>
        <v>0</v>
      </c>
      <c r="AB1750" s="228" t="str">
        <f t="shared" si="24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8"/>
        <v>0</v>
      </c>
      <c r="AB1751" s="228" t="str">
        <f t="shared" si="24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8"/>
        <v>0</v>
      </c>
      <c r="AB1752" s="228" t="str">
        <f t="shared" si="24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8"/>
        <v>0</v>
      </c>
      <c r="AB1753" s="228" t="str">
        <f t="shared" si="24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8"/>
        <v>0</v>
      </c>
      <c r="AB1754" s="228" t="str">
        <f t="shared" si="24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8"/>
        <v>0</v>
      </c>
      <c r="AB1755" s="228" t="str">
        <f t="shared" si="24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0">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1">IF(AND(C1756="Smelter not listed",OR(LEN(D1756)=0,LEN(E1756)=0)),1,0)</f>
        <v>0</v>
      </c>
      <c r="AB1756" s="228" t="str">
        <f t="shared" ref="AB1756:AB1786" si="252">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0"/>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1"/>
        <v>0</v>
      </c>
      <c r="AB1757" s="228" t="str">
        <f t="shared" si="252"/>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0"/>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1"/>
        <v>0</v>
      </c>
      <c r="AB1758" s="228" t="str">
        <f t="shared" si="252"/>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0"/>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1"/>
        <v>0</v>
      </c>
      <c r="AB1759" s="228" t="str">
        <f t="shared" si="252"/>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0"/>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1"/>
        <v>0</v>
      </c>
      <c r="AB1760" s="228" t="str">
        <f t="shared" si="25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0"/>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1"/>
        <v>0</v>
      </c>
      <c r="AB1761" s="228" t="str">
        <f t="shared" si="25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0"/>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1"/>
        <v>0</v>
      </c>
      <c r="AB1762" s="228" t="str">
        <f t="shared" si="25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0"/>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1"/>
        <v>0</v>
      </c>
      <c r="AB1763" s="228" t="str">
        <f t="shared" si="25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0"/>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1"/>
        <v>0</v>
      </c>
      <c r="AB1764" s="228" t="str">
        <f t="shared" si="25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0"/>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1"/>
        <v>0</v>
      </c>
      <c r="AB1765" s="228" t="str">
        <f t="shared" si="25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0"/>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1"/>
        <v>0</v>
      </c>
      <c r="AB1766" s="228" t="str">
        <f t="shared" si="25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0"/>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1"/>
        <v>0</v>
      </c>
      <c r="AB1767" s="228" t="str">
        <f t="shared" si="25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0"/>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1"/>
        <v>0</v>
      </c>
      <c r="AB1768" s="228" t="str">
        <f t="shared" si="25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0"/>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1"/>
        <v>0</v>
      </c>
      <c r="AB1769" s="228" t="str">
        <f t="shared" si="25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0"/>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1"/>
        <v>0</v>
      </c>
      <c r="AB1770" s="228" t="str">
        <f t="shared" si="25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0"/>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1"/>
        <v>0</v>
      </c>
      <c r="AB1771" s="228" t="str">
        <f t="shared" si="25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0"/>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1"/>
        <v>0</v>
      </c>
      <c r="AB1772" s="228" t="str">
        <f t="shared" si="25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0"/>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1"/>
        <v>0</v>
      </c>
      <c r="AB1773" s="228" t="str">
        <f t="shared" si="25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0"/>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1"/>
        <v>0</v>
      </c>
      <c r="AB1774" s="228" t="str">
        <f t="shared" si="25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0"/>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1"/>
        <v>0</v>
      </c>
      <c r="AB1775" s="228" t="str">
        <f t="shared" si="25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0"/>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1"/>
        <v>0</v>
      </c>
      <c r="AB1776" s="228" t="str">
        <f t="shared" si="25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0"/>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1"/>
        <v>0</v>
      </c>
      <c r="AB1777" s="228" t="str">
        <f t="shared" si="25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0"/>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1"/>
        <v>0</v>
      </c>
      <c r="AB1778" s="228" t="str">
        <f t="shared" si="25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0"/>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1"/>
        <v>0</v>
      </c>
      <c r="AB1779" s="228" t="str">
        <f t="shared" si="25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0"/>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1"/>
        <v>0</v>
      </c>
      <c r="AB1780" s="228" t="str">
        <f t="shared" si="25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0"/>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1"/>
        <v>0</v>
      </c>
      <c r="AB1781" s="228" t="str">
        <f t="shared" si="25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0"/>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1"/>
        <v>0</v>
      </c>
      <c r="AB1782" s="228" t="str">
        <f t="shared" si="25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0"/>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1"/>
        <v>0</v>
      </c>
      <c r="AB1783" s="228" t="str">
        <f t="shared" si="25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0"/>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1"/>
        <v>0</v>
      </c>
      <c r="AB1784" s="228" t="str">
        <f t="shared" si="25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0"/>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1"/>
        <v>0</v>
      </c>
      <c r="AB1785" s="228" t="str">
        <f t="shared" si="25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0"/>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1"/>
        <v>0</v>
      </c>
      <c r="AB1786" s="228" t="str">
        <f t="shared" si="25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3">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4">IF(AND(C1787="Smelter not listed",OR(LEN(D1787)=0,LEN(E1787)=0)),1,0)</f>
        <v>0</v>
      </c>
      <c r="AB1787" s="228" t="str">
        <f t="shared" ref="AB1787" si="255">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6">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7">IF(AND(C1788="Smelter not listed",OR(LEN(D1788)=0,LEN(E1788)=0)),1,0)</f>
        <v>0</v>
      </c>
      <c r="AB1788" s="228" t="str">
        <f t="shared" ref="AB1788:AB1819" si="258">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6"/>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7"/>
        <v>0</v>
      </c>
      <c r="AB1789" s="228" t="str">
        <f t="shared" si="258"/>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6"/>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7"/>
        <v>0</v>
      </c>
      <c r="AB1790" s="228" t="str">
        <f t="shared" si="258"/>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6"/>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7"/>
        <v>0</v>
      </c>
      <c r="AB1791" s="228" t="str">
        <f t="shared" si="258"/>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6"/>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7"/>
        <v>0</v>
      </c>
      <c r="AB1792" s="228" t="str">
        <f t="shared" si="258"/>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6"/>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7"/>
        <v>0</v>
      </c>
      <c r="AB1793" s="228" t="str">
        <f t="shared" si="258"/>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6"/>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7"/>
        <v>0</v>
      </c>
      <c r="AB1794" s="228" t="str">
        <f t="shared" si="258"/>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6"/>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7"/>
        <v>0</v>
      </c>
      <c r="AB1795" s="228" t="str">
        <f t="shared" si="258"/>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6"/>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7"/>
        <v>0</v>
      </c>
      <c r="AB1796" s="228" t="str">
        <f t="shared" si="258"/>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6"/>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7"/>
        <v>0</v>
      </c>
      <c r="AB1797" s="228" t="str">
        <f t="shared" si="258"/>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6"/>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7"/>
        <v>0</v>
      </c>
      <c r="AB1798" s="228" t="str">
        <f t="shared" si="25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6"/>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7"/>
        <v>0</v>
      </c>
      <c r="AB1799" s="228" t="str">
        <f t="shared" si="25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6"/>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7"/>
        <v>0</v>
      </c>
      <c r="AB1800" s="228" t="str">
        <f t="shared" si="25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6"/>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7"/>
        <v>0</v>
      </c>
      <c r="AB1801" s="228" t="str">
        <f t="shared" si="25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6"/>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7"/>
        <v>0</v>
      </c>
      <c r="AB1802" s="228" t="str">
        <f t="shared" si="25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6"/>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7"/>
        <v>0</v>
      </c>
      <c r="AB1803" s="228" t="str">
        <f t="shared" si="25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6"/>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7"/>
        <v>0</v>
      </c>
      <c r="AB1804" s="228" t="str">
        <f t="shared" si="25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7"/>
        <v>0</v>
      </c>
      <c r="AB1805" s="228" t="str">
        <f t="shared" si="25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7"/>
        <v>0</v>
      </c>
      <c r="AB1806" s="228" t="str">
        <f t="shared" si="25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7"/>
        <v>0</v>
      </c>
      <c r="AB1807" s="228" t="str">
        <f t="shared" si="25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7"/>
        <v>0</v>
      </c>
      <c r="AB1808" s="228" t="str">
        <f t="shared" si="25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7"/>
        <v>0</v>
      </c>
      <c r="AB1809" s="228" t="str">
        <f t="shared" si="25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7"/>
        <v>0</v>
      </c>
      <c r="AB1810" s="228" t="str">
        <f t="shared" si="25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7"/>
        <v>0</v>
      </c>
      <c r="AB1811" s="228" t="str">
        <f t="shared" si="25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7"/>
        <v>0</v>
      </c>
      <c r="AB1812" s="228" t="str">
        <f t="shared" si="25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7"/>
        <v>0</v>
      </c>
      <c r="AB1813" s="228" t="str">
        <f t="shared" si="25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7"/>
        <v>0</v>
      </c>
      <c r="AB1814" s="228" t="str">
        <f t="shared" si="25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7"/>
        <v>0</v>
      </c>
      <c r="AB1815" s="228" t="str">
        <f t="shared" si="25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7"/>
        <v>0</v>
      </c>
      <c r="AB1816" s="228" t="str">
        <f t="shared" si="25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7"/>
        <v>0</v>
      </c>
      <c r="AB1817" s="228" t="str">
        <f t="shared" si="25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7"/>
        <v>0</v>
      </c>
      <c r="AB1818" s="228" t="str">
        <f t="shared" si="25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7"/>
        <v>0</v>
      </c>
      <c r="AB1819" s="228" t="str">
        <f t="shared" si="25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9">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60">IF(AND(C1820="Smelter not listed",OR(LEN(D1820)=0,LEN(E1820)=0)),1,0)</f>
        <v>0</v>
      </c>
      <c r="AB1820" s="228" t="str">
        <f t="shared" ref="AB1820:AB1850" si="261">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9"/>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0"/>
        <v>0</v>
      </c>
      <c r="AB1821" s="228" t="str">
        <f t="shared" si="261"/>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9"/>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0"/>
        <v>0</v>
      </c>
      <c r="AB1822" s="228" t="str">
        <f t="shared" si="261"/>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9"/>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0"/>
        <v>0</v>
      </c>
      <c r="AB1823" s="228" t="str">
        <f t="shared" si="261"/>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9"/>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0"/>
        <v>0</v>
      </c>
      <c r="AB1824" s="228" t="str">
        <f t="shared" si="26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9"/>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0"/>
        <v>0</v>
      </c>
      <c r="AB1825" s="228" t="str">
        <f t="shared" si="26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9"/>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0"/>
        <v>0</v>
      </c>
      <c r="AB1826" s="228" t="str">
        <f t="shared" si="26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9"/>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0"/>
        <v>0</v>
      </c>
      <c r="AB1827" s="228" t="str">
        <f t="shared" si="26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9"/>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0"/>
        <v>0</v>
      </c>
      <c r="AB1828" s="228" t="str">
        <f t="shared" si="26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9"/>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0"/>
        <v>0</v>
      </c>
      <c r="AB1829" s="228" t="str">
        <f t="shared" si="26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9"/>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0"/>
        <v>0</v>
      </c>
      <c r="AB1830" s="228" t="str">
        <f t="shared" si="26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9"/>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0"/>
        <v>0</v>
      </c>
      <c r="AB1831" s="228" t="str">
        <f t="shared" si="26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9"/>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0"/>
        <v>0</v>
      </c>
      <c r="AB1832" s="228" t="str">
        <f t="shared" si="26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9"/>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0"/>
        <v>0</v>
      </c>
      <c r="AB1833" s="228" t="str">
        <f t="shared" si="26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9"/>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0"/>
        <v>0</v>
      </c>
      <c r="AB1834" s="228" t="str">
        <f t="shared" si="26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9"/>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0"/>
        <v>0</v>
      </c>
      <c r="AB1835" s="228" t="str">
        <f t="shared" si="26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9"/>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0"/>
        <v>0</v>
      </c>
      <c r="AB1836" s="228" t="str">
        <f t="shared" si="26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9"/>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0"/>
        <v>0</v>
      </c>
      <c r="AB1837" s="228" t="str">
        <f t="shared" si="26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9"/>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0"/>
        <v>0</v>
      </c>
      <c r="AB1838" s="228" t="str">
        <f t="shared" si="26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9"/>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0"/>
        <v>0</v>
      </c>
      <c r="AB1839" s="228" t="str">
        <f t="shared" si="26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9"/>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0"/>
        <v>0</v>
      </c>
      <c r="AB1840" s="228" t="str">
        <f t="shared" si="26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9"/>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0"/>
        <v>0</v>
      </c>
      <c r="AB1841" s="228" t="str">
        <f t="shared" si="26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9"/>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0"/>
        <v>0</v>
      </c>
      <c r="AB1842" s="228" t="str">
        <f t="shared" si="26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9"/>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0"/>
        <v>0</v>
      </c>
      <c r="AB1843" s="228" t="str">
        <f t="shared" si="26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9"/>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0"/>
        <v>0</v>
      </c>
      <c r="AB1844" s="228" t="str">
        <f t="shared" si="26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9"/>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0"/>
        <v>0</v>
      </c>
      <c r="AB1845" s="228" t="str">
        <f t="shared" si="26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9"/>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0"/>
        <v>0</v>
      </c>
      <c r="AB1846" s="228" t="str">
        <f t="shared" si="26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9"/>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0"/>
        <v>0</v>
      </c>
      <c r="AB1847" s="228" t="str">
        <f t="shared" si="26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9"/>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0"/>
        <v>0</v>
      </c>
      <c r="AB1848" s="228" t="str">
        <f t="shared" si="26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9"/>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0"/>
        <v>0</v>
      </c>
      <c r="AB1849" s="228" t="str">
        <f t="shared" si="26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9"/>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0"/>
        <v>0</v>
      </c>
      <c r="AB1850" s="228" t="str">
        <f t="shared" si="26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2">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3">IF(AND(C1851="Smelter not listed",OR(LEN(D1851)=0,LEN(E1851)=0)),1,0)</f>
        <v>0</v>
      </c>
      <c r="AB1851" s="228" t="str">
        <f t="shared" ref="AB1851" si="264">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5">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6">IF(AND(C1852="Smelter not listed",OR(LEN(D1852)=0,LEN(E1852)=0)),1,0)</f>
        <v>0</v>
      </c>
      <c r="AB1852" s="228" t="str">
        <f t="shared" ref="AB1852:AB1883" si="267">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5"/>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6"/>
        <v>0</v>
      </c>
      <c r="AB1853" s="228" t="str">
        <f t="shared" si="267"/>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5"/>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6"/>
        <v>0</v>
      </c>
      <c r="AB1854" s="228" t="str">
        <f t="shared" si="267"/>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5"/>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6"/>
        <v>0</v>
      </c>
      <c r="AB1855" s="228" t="str">
        <f t="shared" si="267"/>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5"/>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6"/>
        <v>0</v>
      </c>
      <c r="AB1856" s="228" t="str">
        <f t="shared" si="267"/>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5"/>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6"/>
        <v>0</v>
      </c>
      <c r="AB1857" s="228" t="str">
        <f t="shared" si="267"/>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5"/>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6"/>
        <v>0</v>
      </c>
      <c r="AB1858" s="228" t="str">
        <f t="shared" si="267"/>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5"/>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6"/>
        <v>0</v>
      </c>
      <c r="AB1859" s="228" t="str">
        <f t="shared" si="267"/>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5"/>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6"/>
        <v>0</v>
      </c>
      <c r="AB1860" s="228" t="str">
        <f t="shared" si="267"/>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5"/>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6"/>
        <v>0</v>
      </c>
      <c r="AB1861" s="228" t="str">
        <f t="shared" si="267"/>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5"/>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6"/>
        <v>0</v>
      </c>
      <c r="AB1862" s="228" t="str">
        <f t="shared" si="26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5"/>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6"/>
        <v>0</v>
      </c>
      <c r="AB1863" s="228" t="str">
        <f t="shared" si="26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5"/>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6"/>
        <v>0</v>
      </c>
      <c r="AB1864" s="228" t="str">
        <f t="shared" si="26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5"/>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6"/>
        <v>0</v>
      </c>
      <c r="AB1865" s="228" t="str">
        <f t="shared" si="26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5"/>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6"/>
        <v>0</v>
      </c>
      <c r="AB1866" s="228" t="str">
        <f t="shared" si="26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5"/>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6"/>
        <v>0</v>
      </c>
      <c r="AB1867" s="228" t="str">
        <f t="shared" si="26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5"/>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6"/>
        <v>0</v>
      </c>
      <c r="AB1868" s="228" t="str">
        <f t="shared" si="26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6"/>
        <v>0</v>
      </c>
      <c r="AB1869" s="228" t="str">
        <f t="shared" si="26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6"/>
        <v>0</v>
      </c>
      <c r="AB1870" s="228" t="str">
        <f t="shared" si="26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6"/>
        <v>0</v>
      </c>
      <c r="AB1871" s="228" t="str">
        <f t="shared" si="26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6"/>
        <v>0</v>
      </c>
      <c r="AB1872" s="228" t="str">
        <f t="shared" si="26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6"/>
        <v>0</v>
      </c>
      <c r="AB1873" s="228" t="str">
        <f t="shared" si="26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6"/>
        <v>0</v>
      </c>
      <c r="AB1874" s="228" t="str">
        <f t="shared" si="26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6"/>
        <v>0</v>
      </c>
      <c r="AB1875" s="228" t="str">
        <f t="shared" si="26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6"/>
        <v>0</v>
      </c>
      <c r="AB1876" s="228" t="str">
        <f t="shared" si="26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6"/>
        <v>0</v>
      </c>
      <c r="AB1877" s="228" t="str">
        <f t="shared" si="26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6"/>
        <v>0</v>
      </c>
      <c r="AB1878" s="228" t="str">
        <f t="shared" si="26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6"/>
        <v>0</v>
      </c>
      <c r="AB1879" s="228" t="str">
        <f t="shared" si="26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6"/>
        <v>0</v>
      </c>
      <c r="AB1880" s="228" t="str">
        <f t="shared" si="26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6"/>
        <v>0</v>
      </c>
      <c r="AB1881" s="228" t="str">
        <f t="shared" si="26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6"/>
        <v>0</v>
      </c>
      <c r="AB1882" s="228" t="str">
        <f t="shared" si="26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6"/>
        <v>0</v>
      </c>
      <c r="AB1883" s="228" t="str">
        <f t="shared" si="26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8">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9">IF(AND(C1884="Smelter not listed",OR(LEN(D1884)=0,LEN(E1884)=0)),1,0)</f>
        <v>0</v>
      </c>
      <c r="AB1884" s="228" t="str">
        <f t="shared" ref="AB1884:AB1914" si="270">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8"/>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9"/>
        <v>0</v>
      </c>
      <c r="AB1885" s="228" t="str">
        <f t="shared" si="270"/>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8"/>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9"/>
        <v>0</v>
      </c>
      <c r="AB1886" s="228" t="str">
        <f t="shared" si="270"/>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8"/>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9"/>
        <v>0</v>
      </c>
      <c r="AB1887" s="228" t="str">
        <f t="shared" si="270"/>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8"/>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9"/>
        <v>0</v>
      </c>
      <c r="AB1888" s="228" t="str">
        <f t="shared" si="27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8"/>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9"/>
        <v>0</v>
      </c>
      <c r="AB1889" s="228" t="str">
        <f t="shared" si="27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8"/>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9"/>
        <v>0</v>
      </c>
      <c r="AB1890" s="228" t="str">
        <f t="shared" si="27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8"/>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9"/>
        <v>0</v>
      </c>
      <c r="AB1891" s="228" t="str">
        <f t="shared" si="27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8"/>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9"/>
        <v>0</v>
      </c>
      <c r="AB1892" s="228" t="str">
        <f t="shared" si="27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8"/>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9"/>
        <v>0</v>
      </c>
      <c r="AB1893" s="228" t="str">
        <f t="shared" si="27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8"/>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9"/>
        <v>0</v>
      </c>
      <c r="AB1894" s="228" t="str">
        <f t="shared" si="27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8"/>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9"/>
        <v>0</v>
      </c>
      <c r="AB1895" s="228" t="str">
        <f t="shared" si="27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8"/>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9"/>
        <v>0</v>
      </c>
      <c r="AB1896" s="228" t="str">
        <f t="shared" si="27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8"/>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9"/>
        <v>0</v>
      </c>
      <c r="AB1897" s="228" t="str">
        <f t="shared" si="27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8"/>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9"/>
        <v>0</v>
      </c>
      <c r="AB1898" s="228" t="str">
        <f t="shared" si="27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8"/>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9"/>
        <v>0</v>
      </c>
      <c r="AB1899" s="228" t="str">
        <f t="shared" si="27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8"/>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9"/>
        <v>0</v>
      </c>
      <c r="AB1900" s="228" t="str">
        <f t="shared" si="27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8"/>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9"/>
        <v>0</v>
      </c>
      <c r="AB1901" s="228" t="str">
        <f t="shared" si="27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8"/>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9"/>
        <v>0</v>
      </c>
      <c r="AB1902" s="228" t="str">
        <f t="shared" si="27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8"/>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9"/>
        <v>0</v>
      </c>
      <c r="AB1903" s="228" t="str">
        <f t="shared" si="27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8"/>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9"/>
        <v>0</v>
      </c>
      <c r="AB1904" s="228" t="str">
        <f t="shared" si="27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8"/>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9"/>
        <v>0</v>
      </c>
      <c r="AB1905" s="228" t="str">
        <f t="shared" si="27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8"/>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9"/>
        <v>0</v>
      </c>
      <c r="AB1906" s="228" t="str">
        <f t="shared" si="27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8"/>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9"/>
        <v>0</v>
      </c>
      <c r="AB1907" s="228" t="str">
        <f t="shared" si="27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8"/>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9"/>
        <v>0</v>
      </c>
      <c r="AB1908" s="228" t="str">
        <f t="shared" si="27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8"/>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9"/>
        <v>0</v>
      </c>
      <c r="AB1909" s="228" t="str">
        <f t="shared" si="27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8"/>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9"/>
        <v>0</v>
      </c>
      <c r="AB1910" s="228" t="str">
        <f t="shared" si="27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8"/>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9"/>
        <v>0</v>
      </c>
      <c r="AB1911" s="228" t="str">
        <f t="shared" si="27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8"/>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9"/>
        <v>0</v>
      </c>
      <c r="AB1912" s="228" t="str">
        <f t="shared" si="27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8"/>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9"/>
        <v>0</v>
      </c>
      <c r="AB1913" s="228" t="str">
        <f t="shared" si="27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8"/>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9"/>
        <v>0</v>
      </c>
      <c r="AB1914" s="228" t="str">
        <f t="shared" si="27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1">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2">IF(AND(C1915="Smelter not listed",OR(LEN(D1915)=0,LEN(E1915)=0)),1,0)</f>
        <v>0</v>
      </c>
      <c r="AB1915" s="228" t="str">
        <f t="shared" ref="AB1915" si="273">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4">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5">IF(AND(C1916="Smelter not listed",OR(LEN(D1916)=0,LEN(E1916)=0)),1,0)</f>
        <v>0</v>
      </c>
      <c r="AB1916" s="228" t="str">
        <f t="shared" ref="AB1916:AB1947" si="276">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4"/>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5"/>
        <v>0</v>
      </c>
      <c r="AB1917" s="228" t="str">
        <f t="shared" si="276"/>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4"/>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5"/>
        <v>0</v>
      </c>
      <c r="AB1918" s="228" t="str">
        <f t="shared" si="276"/>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4"/>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5"/>
        <v>0</v>
      </c>
      <c r="AB1919" s="228" t="str">
        <f t="shared" si="276"/>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4"/>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5"/>
        <v>0</v>
      </c>
      <c r="AB1920" s="228" t="str">
        <f t="shared" si="276"/>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4"/>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5"/>
        <v>0</v>
      </c>
      <c r="AB1921" s="228" t="str">
        <f t="shared" si="276"/>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4"/>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5"/>
        <v>0</v>
      </c>
      <c r="AB1922" s="228" t="str">
        <f t="shared" si="27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4"/>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5"/>
        <v>0</v>
      </c>
      <c r="AB1923" s="228" t="str">
        <f t="shared" si="27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4"/>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5"/>
        <v>0</v>
      </c>
      <c r="AB1924" s="228" t="str">
        <f t="shared" si="27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4"/>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5"/>
        <v>0</v>
      </c>
      <c r="AB1925" s="228" t="str">
        <f t="shared" si="27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4"/>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5"/>
        <v>0</v>
      </c>
      <c r="AB1926" s="228" t="str">
        <f t="shared" si="27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4"/>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5"/>
        <v>0</v>
      </c>
      <c r="AB1927" s="228" t="str">
        <f t="shared" si="27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4"/>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5"/>
        <v>0</v>
      </c>
      <c r="AB1928" s="228" t="str">
        <f t="shared" si="27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4"/>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5"/>
        <v>0</v>
      </c>
      <c r="AB1929" s="228" t="str">
        <f t="shared" si="27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4"/>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5"/>
        <v>0</v>
      </c>
      <c r="AB1930" s="228" t="str">
        <f t="shared" si="27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4"/>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5"/>
        <v>0</v>
      </c>
      <c r="AB1931" s="228" t="str">
        <f t="shared" si="27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4"/>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5"/>
        <v>0</v>
      </c>
      <c r="AB1932" s="228" t="str">
        <f t="shared" si="27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5"/>
        <v>0</v>
      </c>
      <c r="AB1933" s="228" t="str">
        <f t="shared" si="27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5"/>
        <v>0</v>
      </c>
      <c r="AB1934" s="228" t="str">
        <f t="shared" si="27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5"/>
        <v>0</v>
      </c>
      <c r="AB1935" s="228" t="str">
        <f t="shared" si="27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5"/>
        <v>0</v>
      </c>
      <c r="AB1936" s="228" t="str">
        <f t="shared" si="27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5"/>
        <v>0</v>
      </c>
      <c r="AB1937" s="228" t="str">
        <f t="shared" si="27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5"/>
        <v>0</v>
      </c>
      <c r="AB1938" s="228" t="str">
        <f t="shared" si="27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5"/>
        <v>0</v>
      </c>
      <c r="AB1939" s="228" t="str">
        <f t="shared" si="27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5"/>
        <v>0</v>
      </c>
      <c r="AB1940" s="228" t="str">
        <f t="shared" si="27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5"/>
        <v>0</v>
      </c>
      <c r="AB1941" s="228" t="str">
        <f t="shared" si="27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5"/>
        <v>0</v>
      </c>
      <c r="AB1942" s="228" t="str">
        <f t="shared" si="27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5"/>
        <v>0</v>
      </c>
      <c r="AB1943" s="228" t="str">
        <f t="shared" si="27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5"/>
        <v>0</v>
      </c>
      <c r="AB1944" s="228" t="str">
        <f t="shared" si="27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5"/>
        <v>0</v>
      </c>
      <c r="AB1945" s="228" t="str">
        <f t="shared" si="27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5"/>
        <v>0</v>
      </c>
      <c r="AB1946" s="228" t="str">
        <f t="shared" si="27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5"/>
        <v>0</v>
      </c>
      <c r="AB1947" s="228" t="str">
        <f t="shared" si="27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7">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8">IF(AND(C1948="Smelter not listed",OR(LEN(D1948)=0,LEN(E1948)=0)),1,0)</f>
        <v>0</v>
      </c>
      <c r="AB1948" s="228" t="str">
        <f t="shared" ref="AB1948:AB1978" si="279">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7"/>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8"/>
        <v>0</v>
      </c>
      <c r="AB1949" s="228" t="str">
        <f t="shared" si="279"/>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7"/>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8"/>
        <v>0</v>
      </c>
      <c r="AB1950" s="228" t="str">
        <f t="shared" si="279"/>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7"/>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8"/>
        <v>0</v>
      </c>
      <c r="AB1951" s="228" t="str">
        <f t="shared" si="279"/>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7"/>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8"/>
        <v>0</v>
      </c>
      <c r="AB1952" s="228" t="str">
        <f t="shared" si="27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7"/>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8"/>
        <v>0</v>
      </c>
      <c r="AB1953" s="228" t="str">
        <f t="shared" si="27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7"/>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8"/>
        <v>0</v>
      </c>
      <c r="AB1954" s="228" t="str">
        <f t="shared" si="27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7"/>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8"/>
        <v>0</v>
      </c>
      <c r="AB1955" s="228" t="str">
        <f t="shared" si="27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7"/>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8"/>
        <v>0</v>
      </c>
      <c r="AB1956" s="228" t="str">
        <f t="shared" si="27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7"/>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8"/>
        <v>0</v>
      </c>
      <c r="AB1957" s="228" t="str">
        <f t="shared" si="27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7"/>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8"/>
        <v>0</v>
      </c>
      <c r="AB1958" s="228" t="str">
        <f t="shared" si="27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7"/>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8"/>
        <v>0</v>
      </c>
      <c r="AB1959" s="228" t="str">
        <f t="shared" si="27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7"/>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8"/>
        <v>0</v>
      </c>
      <c r="AB1960" s="228" t="str">
        <f t="shared" si="27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7"/>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8"/>
        <v>0</v>
      </c>
      <c r="AB1961" s="228" t="str">
        <f t="shared" si="27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7"/>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8"/>
        <v>0</v>
      </c>
      <c r="AB1962" s="228" t="str">
        <f t="shared" si="27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7"/>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8"/>
        <v>0</v>
      </c>
      <c r="AB1963" s="228" t="str">
        <f t="shared" si="27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7"/>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8"/>
        <v>0</v>
      </c>
      <c r="AB1964" s="228" t="str">
        <f t="shared" si="27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7"/>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8"/>
        <v>0</v>
      </c>
      <c r="AB1965" s="228" t="str">
        <f t="shared" si="27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7"/>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8"/>
        <v>0</v>
      </c>
      <c r="AB1966" s="228" t="str">
        <f t="shared" si="27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7"/>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8"/>
        <v>0</v>
      </c>
      <c r="AB1967" s="228" t="str">
        <f t="shared" si="27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7"/>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8"/>
        <v>0</v>
      </c>
      <c r="AB1968" s="228" t="str">
        <f t="shared" si="27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7"/>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8"/>
        <v>0</v>
      </c>
      <c r="AB1969" s="228" t="str">
        <f t="shared" si="27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7"/>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8"/>
        <v>0</v>
      </c>
      <c r="AB1970" s="228" t="str">
        <f t="shared" si="27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7"/>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8"/>
        <v>0</v>
      </c>
      <c r="AB1971" s="228" t="str">
        <f t="shared" si="27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7"/>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8"/>
        <v>0</v>
      </c>
      <c r="AB1972" s="228" t="str">
        <f t="shared" si="27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7"/>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8"/>
        <v>0</v>
      </c>
      <c r="AB1973" s="228" t="str">
        <f t="shared" si="27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7"/>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8"/>
        <v>0</v>
      </c>
      <c r="AB1974" s="228" t="str">
        <f t="shared" si="27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7"/>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8"/>
        <v>0</v>
      </c>
      <c r="AB1975" s="228" t="str">
        <f t="shared" si="27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7"/>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8"/>
        <v>0</v>
      </c>
      <c r="AB1976" s="228" t="str">
        <f t="shared" si="27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7"/>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8"/>
        <v>0</v>
      </c>
      <c r="AB1977" s="228" t="str">
        <f t="shared" si="27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7"/>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8"/>
        <v>0</v>
      </c>
      <c r="AB1978" s="228" t="str">
        <f t="shared" si="27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0">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1">IF(AND(C1979="Smelter not listed",OR(LEN(D1979)=0,LEN(E1979)=0)),1,0)</f>
        <v>0</v>
      </c>
      <c r="AB1979" s="228" t="str">
        <f t="shared" ref="AB1979" si="282">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3">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4">IF(AND(C1980="Smelter not listed",OR(LEN(D1980)=0,LEN(E1980)=0)),1,0)</f>
        <v>0</v>
      </c>
      <c r="AB1980" s="228" t="str">
        <f t="shared" ref="AB1980:AB2011" si="285">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3"/>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4"/>
        <v>0</v>
      </c>
      <c r="AB1981" s="228" t="str">
        <f t="shared" si="285"/>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3"/>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4"/>
        <v>0</v>
      </c>
      <c r="AB1982" s="228" t="str">
        <f t="shared" si="285"/>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3"/>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4"/>
        <v>0</v>
      </c>
      <c r="AB1983" s="228" t="str">
        <f t="shared" si="285"/>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3"/>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4"/>
        <v>0</v>
      </c>
      <c r="AB1984" s="228" t="str">
        <f t="shared" si="285"/>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3"/>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4"/>
        <v>0</v>
      </c>
      <c r="AB1985" s="228" t="str">
        <f t="shared" si="285"/>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3"/>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4"/>
        <v>0</v>
      </c>
      <c r="AB1986" s="228" t="str">
        <f t="shared" si="285"/>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3"/>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4"/>
        <v>0</v>
      </c>
      <c r="AB1987" s="228" t="str">
        <f t="shared" si="285"/>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3"/>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4"/>
        <v>0</v>
      </c>
      <c r="AB1988" s="228" t="str">
        <f t="shared" si="285"/>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3"/>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4"/>
        <v>0</v>
      </c>
      <c r="AB1989" s="228" t="str">
        <f t="shared" si="285"/>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3"/>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4"/>
        <v>0</v>
      </c>
      <c r="AB1990" s="228" t="str">
        <f t="shared" si="28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3"/>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4"/>
        <v>0</v>
      </c>
      <c r="AB1991" s="228" t="str">
        <f t="shared" si="28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3"/>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4"/>
        <v>0</v>
      </c>
      <c r="AB1992" s="228" t="str">
        <f t="shared" si="28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3"/>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4"/>
        <v>0</v>
      </c>
      <c r="AB1993" s="228" t="str">
        <f t="shared" si="28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3"/>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4"/>
        <v>0</v>
      </c>
      <c r="AB1994" s="228" t="str">
        <f t="shared" si="28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3"/>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4"/>
        <v>0</v>
      </c>
      <c r="AB1995" s="228" t="str">
        <f t="shared" si="28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3"/>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4"/>
        <v>0</v>
      </c>
      <c r="AB1996" s="228" t="str">
        <f t="shared" si="28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4"/>
        <v>0</v>
      </c>
      <c r="AB1997" s="228" t="str">
        <f t="shared" si="28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4"/>
        <v>0</v>
      </c>
      <c r="AB1998" s="228" t="str">
        <f t="shared" si="28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4"/>
        <v>0</v>
      </c>
      <c r="AB1999" s="228" t="str">
        <f t="shared" si="28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4"/>
        <v>0</v>
      </c>
      <c r="AB2000" s="228" t="str">
        <f t="shared" si="28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4"/>
        <v>0</v>
      </c>
      <c r="AB2001" s="228" t="str">
        <f t="shared" si="28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4"/>
        <v>0</v>
      </c>
      <c r="AB2002" s="228" t="str">
        <f t="shared" si="28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4"/>
        <v>0</v>
      </c>
      <c r="AB2003" s="228" t="str">
        <f t="shared" si="28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4"/>
        <v>0</v>
      </c>
      <c r="AB2004" s="228" t="str">
        <f t="shared" si="28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4"/>
        <v>0</v>
      </c>
      <c r="AB2005" s="228" t="str">
        <f t="shared" si="28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4"/>
        <v>0</v>
      </c>
      <c r="AB2006" s="228" t="str">
        <f t="shared" si="28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4"/>
        <v>0</v>
      </c>
      <c r="AB2007" s="228" t="str">
        <f t="shared" si="28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4"/>
        <v>0</v>
      </c>
      <c r="AB2008" s="228" t="str">
        <f t="shared" si="28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4"/>
        <v>0</v>
      </c>
      <c r="AB2009" s="228" t="str">
        <f t="shared" si="28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4"/>
        <v>0</v>
      </c>
      <c r="AB2010" s="228" t="str">
        <f t="shared" si="28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4"/>
        <v>0</v>
      </c>
      <c r="AB2011" s="228" t="str">
        <f t="shared" si="28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6">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7">IF(AND(C2012="Smelter not listed",OR(LEN(D2012)=0,LEN(E2012)=0)),1,0)</f>
        <v>0</v>
      </c>
      <c r="AB2012" s="228" t="str">
        <f t="shared" ref="AB2012:AB2042" si="288">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6"/>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7"/>
        <v>0</v>
      </c>
      <c r="AB2013" s="228" t="str">
        <f t="shared" si="288"/>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6"/>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7"/>
        <v>0</v>
      </c>
      <c r="AB2014" s="228" t="str">
        <f t="shared" si="288"/>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6"/>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7"/>
        <v>0</v>
      </c>
      <c r="AB2015" s="228" t="str">
        <f t="shared" si="288"/>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6"/>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7"/>
        <v>0</v>
      </c>
      <c r="AB2016" s="228" t="str">
        <f t="shared" si="288"/>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6"/>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7"/>
        <v>0</v>
      </c>
      <c r="AB2017" s="228" t="str">
        <f t="shared" si="288"/>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6"/>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7"/>
        <v>0</v>
      </c>
      <c r="AB2018" s="228" t="str">
        <f t="shared" si="28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6"/>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7"/>
        <v>0</v>
      </c>
      <c r="AB2019" s="228" t="str">
        <f t="shared" si="28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6"/>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7"/>
        <v>0</v>
      </c>
      <c r="AB2020" s="228" t="str">
        <f t="shared" si="28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6"/>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7"/>
        <v>0</v>
      </c>
      <c r="AB2021" s="228" t="str">
        <f t="shared" si="28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6"/>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7"/>
        <v>0</v>
      </c>
      <c r="AB2022" s="228" t="str">
        <f t="shared" si="28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6"/>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7"/>
        <v>0</v>
      </c>
      <c r="AB2023" s="228" t="str">
        <f t="shared" si="28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6"/>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7"/>
        <v>0</v>
      </c>
      <c r="AB2024" s="228" t="str">
        <f t="shared" si="288"/>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6"/>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7"/>
        <v>0</v>
      </c>
      <c r="AB2025" s="228" t="str">
        <f t="shared" si="288"/>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6"/>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7"/>
        <v>0</v>
      </c>
      <c r="AB2026" s="228" t="str">
        <f t="shared" si="28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6"/>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7"/>
        <v>0</v>
      </c>
      <c r="AB2027" s="228" t="str">
        <f t="shared" si="28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6"/>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7"/>
        <v>0</v>
      </c>
      <c r="AB2028" s="228" t="str">
        <f t="shared" si="28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6"/>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7"/>
        <v>0</v>
      </c>
      <c r="AB2029" s="228" t="str">
        <f t="shared" si="28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6"/>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7"/>
        <v>0</v>
      </c>
      <c r="AB2030" s="228" t="str">
        <f t="shared" si="28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6"/>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7"/>
        <v>0</v>
      </c>
      <c r="AB2031" s="228" t="str">
        <f t="shared" si="28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6"/>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7"/>
        <v>0</v>
      </c>
      <c r="AB2032" s="228" t="str">
        <f t="shared" si="28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6"/>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7"/>
        <v>0</v>
      </c>
      <c r="AB2033" s="228" t="str">
        <f t="shared" si="28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6"/>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7"/>
        <v>0</v>
      </c>
      <c r="AB2034" s="228" t="str">
        <f t="shared" si="28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6"/>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7"/>
        <v>0</v>
      </c>
      <c r="AB2035" s="228" t="str">
        <f t="shared" si="28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6"/>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7"/>
        <v>0</v>
      </c>
      <c r="AB2036" s="228" t="str">
        <f t="shared" si="28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6"/>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7"/>
        <v>0</v>
      </c>
      <c r="AB2037" s="228" t="str">
        <f t="shared" si="28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6"/>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7"/>
        <v>0</v>
      </c>
      <c r="AB2038" s="228" t="str">
        <f t="shared" si="28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6"/>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7"/>
        <v>0</v>
      </c>
      <c r="AB2039" s="228" t="str">
        <f t="shared" si="28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6"/>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7"/>
        <v>0</v>
      </c>
      <c r="AB2040" s="228" t="str">
        <f t="shared" si="288"/>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6"/>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7"/>
        <v>0</v>
      </c>
      <c r="AB2041" s="228" t="str">
        <f t="shared" si="288"/>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6"/>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7"/>
        <v>0</v>
      </c>
      <c r="AB2042" s="228" t="str">
        <f t="shared" si="288"/>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9">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90">IF(AND(C2043="Smelter not listed",OR(LEN(D2043)=0,LEN(E2043)=0)),1,0)</f>
        <v>0</v>
      </c>
      <c r="AB2043" s="228" t="str">
        <f t="shared" ref="AB2043" si="291">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2">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3">IF(AND(C2044="Smelter not listed",OR(LEN(D2044)=0,LEN(E2044)=0)),1,0)</f>
        <v>0</v>
      </c>
      <c r="AB2044" s="228" t="str">
        <f t="shared" ref="AB2044:AB2075" si="2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2"/>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3"/>
        <v>0</v>
      </c>
      <c r="AB2045" s="228" t="str">
        <f t="shared" si="2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2"/>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3"/>
        <v>0</v>
      </c>
      <c r="AB2046" s="228" t="str">
        <f t="shared" si="2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2"/>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3"/>
        <v>0</v>
      </c>
      <c r="AB2047" s="228" t="str">
        <f t="shared" si="2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2"/>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3"/>
        <v>0</v>
      </c>
      <c r="AB2048" s="228" t="str">
        <f t="shared" si="2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3"/>
        <v>0</v>
      </c>
      <c r="AB2049" s="228" t="str">
        <f t="shared" si="2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3"/>
        <v>0</v>
      </c>
      <c r="AB2050" s="228" t="str">
        <f t="shared" si="2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3"/>
        <v>0</v>
      </c>
      <c r="AB2051" s="228" t="str">
        <f t="shared" si="2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3"/>
        <v>0</v>
      </c>
      <c r="AB2052" s="228" t="str">
        <f t="shared" si="2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3"/>
        <v>0</v>
      </c>
      <c r="AB2053" s="228" t="str">
        <f t="shared" si="2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3"/>
        <v>0</v>
      </c>
      <c r="AB2054" s="228" t="str">
        <f t="shared" si="2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3"/>
        <v>0</v>
      </c>
      <c r="AB2055" s="228" t="str">
        <f t="shared" si="2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3"/>
        <v>0</v>
      </c>
      <c r="AB2056" s="228" t="str">
        <f t="shared" si="2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3"/>
        <v>0</v>
      </c>
      <c r="AB2057" s="228" t="str">
        <f t="shared" si="2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3"/>
        <v>0</v>
      </c>
      <c r="AB2058" s="228" t="str">
        <f t="shared" si="2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3"/>
        <v>0</v>
      </c>
      <c r="AB2059" s="228" t="str">
        <f t="shared" si="2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3"/>
        <v>0</v>
      </c>
      <c r="AB2060" s="228" t="str">
        <f t="shared" si="2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3"/>
        <v>0</v>
      </c>
      <c r="AB2061" s="228" t="str">
        <f t="shared" si="2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3"/>
        <v>0</v>
      </c>
      <c r="AB2062" s="228" t="str">
        <f t="shared" si="2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3"/>
        <v>0</v>
      </c>
      <c r="AB2063" s="228" t="str">
        <f t="shared" si="2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3"/>
        <v>0</v>
      </c>
      <c r="AB2064" s="228" t="str">
        <f t="shared" si="2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3"/>
        <v>0</v>
      </c>
      <c r="AB2065" s="228" t="str">
        <f t="shared" si="2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3"/>
        <v>0</v>
      </c>
      <c r="AB2066" s="228" t="str">
        <f t="shared" si="2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3"/>
        <v>0</v>
      </c>
      <c r="AB2067" s="228" t="str">
        <f t="shared" si="2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3"/>
        <v>0</v>
      </c>
      <c r="AB2068" s="228" t="str">
        <f t="shared" si="2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3"/>
        <v>0</v>
      </c>
      <c r="AB2069" s="228" t="str">
        <f t="shared" si="2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3"/>
        <v>0</v>
      </c>
      <c r="AB2070" s="228" t="str">
        <f t="shared" si="2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3"/>
        <v>0</v>
      </c>
      <c r="AB2071" s="228" t="str">
        <f t="shared" si="2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3"/>
        <v>0</v>
      </c>
      <c r="AB2072" s="228" t="str">
        <f t="shared" si="2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3"/>
        <v>0</v>
      </c>
      <c r="AB2073" s="228" t="str">
        <f t="shared" si="2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3"/>
        <v>0</v>
      </c>
      <c r="AB2074" s="228" t="str">
        <f t="shared" si="2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3"/>
        <v>0</v>
      </c>
      <c r="AB2075" s="228" t="str">
        <f t="shared" si="2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5">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6">IF(AND(C2076="Smelter not listed",OR(LEN(D2076)=0,LEN(E2076)=0)),1,0)</f>
        <v>0</v>
      </c>
      <c r="AB2076" s="228" t="str">
        <f t="shared" ref="AB2076:AB2106" si="2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5"/>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6"/>
        <v>0</v>
      </c>
      <c r="AB2077" s="228" t="str">
        <f t="shared" si="2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5"/>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6"/>
        <v>0</v>
      </c>
      <c r="AB2078" s="228" t="str">
        <f t="shared" si="2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6"/>
        <v>0</v>
      </c>
      <c r="AB2079" s="228" t="str">
        <f t="shared" si="2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6"/>
        <v>0</v>
      </c>
      <c r="AB2080" s="228" t="str">
        <f t="shared" si="2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6"/>
        <v>0</v>
      </c>
      <c r="AB2081" s="228" t="str">
        <f t="shared" si="2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6"/>
        <v>0</v>
      </c>
      <c r="AB2082" s="228" t="str">
        <f t="shared" si="2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6"/>
        <v>0</v>
      </c>
      <c r="AB2083" s="228" t="str">
        <f t="shared" si="2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6"/>
        <v>0</v>
      </c>
      <c r="AB2084" s="228" t="str">
        <f t="shared" si="2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6"/>
        <v>0</v>
      </c>
      <c r="AB2085" s="228" t="str">
        <f t="shared" si="2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6"/>
        <v>0</v>
      </c>
      <c r="AB2086" s="228" t="str">
        <f t="shared" si="2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6"/>
        <v>0</v>
      </c>
      <c r="AB2087" s="228" t="str">
        <f t="shared" si="2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6"/>
        <v>0</v>
      </c>
      <c r="AB2088" s="228" t="str">
        <f t="shared" si="2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6"/>
        <v>0</v>
      </c>
      <c r="AB2089" s="228" t="str">
        <f t="shared" si="2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6"/>
        <v>0</v>
      </c>
      <c r="AB2090" s="228" t="str">
        <f t="shared" si="2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6"/>
        <v>0</v>
      </c>
      <c r="AB2091" s="228" t="str">
        <f t="shared" si="2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6"/>
        <v>0</v>
      </c>
      <c r="AB2092" s="228" t="str">
        <f t="shared" si="2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6"/>
        <v>0</v>
      </c>
      <c r="AB2093" s="228" t="str">
        <f t="shared" si="2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6"/>
        <v>0</v>
      </c>
      <c r="AB2094" s="228" t="str">
        <f t="shared" si="2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6"/>
        <v>0</v>
      </c>
      <c r="AB2095" s="228" t="str">
        <f t="shared" si="2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6"/>
        <v>0</v>
      </c>
      <c r="AB2096" s="228" t="str">
        <f t="shared" si="2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6"/>
        <v>0</v>
      </c>
      <c r="AB2097" s="228" t="str">
        <f t="shared" si="2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6"/>
        <v>0</v>
      </c>
      <c r="AB2098" s="228" t="str">
        <f t="shared" si="2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6"/>
        <v>0</v>
      </c>
      <c r="AB2099" s="228" t="str">
        <f t="shared" si="2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6"/>
        <v>0</v>
      </c>
      <c r="AB2100" s="228" t="str">
        <f t="shared" si="2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6"/>
        <v>0</v>
      </c>
      <c r="AB2101" s="228" t="str">
        <f t="shared" si="2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6"/>
        <v>0</v>
      </c>
      <c r="AB2102" s="228" t="str">
        <f t="shared" si="2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6"/>
        <v>0</v>
      </c>
      <c r="AB2103" s="228" t="str">
        <f t="shared" si="2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6"/>
        <v>0</v>
      </c>
      <c r="AB2104" s="228" t="str">
        <f t="shared" si="2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6"/>
        <v>0</v>
      </c>
      <c r="AB2105" s="228" t="str">
        <f t="shared" si="2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6"/>
        <v>0</v>
      </c>
      <c r="AB2106" s="228" t="str">
        <f t="shared" si="2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8">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9">IF(AND(C2107="Smelter not listed",OR(LEN(D2107)=0,LEN(E2107)=0)),1,0)</f>
        <v>0</v>
      </c>
      <c r="AB2107" s="228" t="str">
        <f t="shared" ref="AB2107" si="300">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1">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2">IF(AND(C2108="Smelter not listed",OR(LEN(D2108)=0,LEN(E2108)=0)),1,0)</f>
        <v>0</v>
      </c>
      <c r="AB2108" s="228" t="str">
        <f t="shared" ref="AB2108:AB2139" si="303">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1"/>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2"/>
        <v>0</v>
      </c>
      <c r="AB2109" s="228" t="str">
        <f t="shared" si="303"/>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1"/>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2"/>
        <v>0</v>
      </c>
      <c r="AB2110" s="228" t="str">
        <f t="shared" si="303"/>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1"/>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2"/>
        <v>0</v>
      </c>
      <c r="AB2111" s="228" t="str">
        <f t="shared" si="303"/>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1"/>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2"/>
        <v>0</v>
      </c>
      <c r="AB2112" s="228" t="str">
        <f t="shared" si="303"/>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1"/>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2"/>
        <v>0</v>
      </c>
      <c r="AB2113" s="228" t="str">
        <f t="shared" si="303"/>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1"/>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2"/>
        <v>0</v>
      </c>
      <c r="AB2114" s="228" t="str">
        <f t="shared" si="303"/>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1"/>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2"/>
        <v>0</v>
      </c>
      <c r="AB2115" s="228" t="str">
        <f t="shared" si="303"/>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1"/>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2"/>
        <v>0</v>
      </c>
      <c r="AB2116" s="228" t="str">
        <f t="shared" si="303"/>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1"/>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2"/>
        <v>0</v>
      </c>
      <c r="AB2117" s="228" t="str">
        <f t="shared" si="303"/>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1"/>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2"/>
        <v>0</v>
      </c>
      <c r="AB2118" s="228" t="str">
        <f t="shared" si="30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1"/>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2"/>
        <v>0</v>
      </c>
      <c r="AB2119" s="228" t="str">
        <f t="shared" si="30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1"/>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2"/>
        <v>0</v>
      </c>
      <c r="AB2120" s="228" t="str">
        <f t="shared" si="30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1"/>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2"/>
        <v>0</v>
      </c>
      <c r="AB2121" s="228" t="str">
        <f t="shared" si="30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1"/>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2"/>
        <v>0</v>
      </c>
      <c r="AB2122" s="228" t="str">
        <f t="shared" si="30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1"/>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2"/>
        <v>0</v>
      </c>
      <c r="AB2123" s="228" t="str">
        <f t="shared" si="30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1"/>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2"/>
        <v>0</v>
      </c>
      <c r="AB2124" s="228" t="str">
        <f t="shared" si="30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2"/>
        <v>0</v>
      </c>
      <c r="AB2125" s="228" t="str">
        <f t="shared" si="30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2"/>
        <v>0</v>
      </c>
      <c r="AB2126" s="228" t="str">
        <f t="shared" si="30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2"/>
        <v>0</v>
      </c>
      <c r="AB2127" s="228" t="str">
        <f t="shared" si="30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2"/>
        <v>0</v>
      </c>
      <c r="AB2128" s="228" t="str">
        <f t="shared" si="30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2"/>
        <v>0</v>
      </c>
      <c r="AB2129" s="228" t="str">
        <f t="shared" si="30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2"/>
        <v>0</v>
      </c>
      <c r="AB2130" s="228" t="str">
        <f t="shared" si="30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2"/>
        <v>0</v>
      </c>
      <c r="AB2131" s="228" t="str">
        <f t="shared" si="30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2"/>
        <v>0</v>
      </c>
      <c r="AB2132" s="228" t="str">
        <f t="shared" si="30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2"/>
        <v>0</v>
      </c>
      <c r="AB2133" s="228" t="str">
        <f t="shared" si="30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2"/>
        <v>0</v>
      </c>
      <c r="AB2134" s="228" t="str">
        <f t="shared" si="30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2"/>
        <v>0</v>
      </c>
      <c r="AB2135" s="228" t="str">
        <f t="shared" si="30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2"/>
        <v>0</v>
      </c>
      <c r="AB2136" s="228" t="str">
        <f t="shared" si="30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2"/>
        <v>0</v>
      </c>
      <c r="AB2137" s="228" t="str">
        <f t="shared" si="30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2"/>
        <v>0</v>
      </c>
      <c r="AB2138" s="228" t="str">
        <f t="shared" si="30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2"/>
        <v>0</v>
      </c>
      <c r="AB2139" s="228" t="str">
        <f t="shared" si="30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4">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5">IF(AND(C2140="Smelter not listed",OR(LEN(D2140)=0,LEN(E2140)=0)),1,0)</f>
        <v>0</v>
      </c>
      <c r="AB2140" s="228" t="str">
        <f t="shared" ref="AB2140:AB2170" si="306">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4"/>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5"/>
        <v>0</v>
      </c>
      <c r="AB2141" s="228" t="str">
        <f t="shared" si="306"/>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4"/>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5"/>
        <v>0</v>
      </c>
      <c r="AB2142" s="228" t="str">
        <f t="shared" si="306"/>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4"/>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5"/>
        <v>0</v>
      </c>
      <c r="AB2143" s="228" t="str">
        <f t="shared" si="306"/>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4"/>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5"/>
        <v>0</v>
      </c>
      <c r="AB2144" s="228" t="str">
        <f t="shared" si="306"/>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4"/>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5"/>
        <v>0</v>
      </c>
      <c r="AB2145" s="228" t="str">
        <f t="shared" si="306"/>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4"/>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5"/>
        <v>0</v>
      </c>
      <c r="AB2146" s="228" t="str">
        <f t="shared" si="30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4"/>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5"/>
        <v>0</v>
      </c>
      <c r="AB2147" s="228" t="str">
        <f t="shared" si="30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4"/>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5"/>
        <v>0</v>
      </c>
      <c r="AB2148" s="228" t="str">
        <f t="shared" si="30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4"/>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5"/>
        <v>0</v>
      </c>
      <c r="AB2149" s="228" t="str">
        <f t="shared" si="30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4"/>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5"/>
        <v>0</v>
      </c>
      <c r="AB2150" s="228" t="str">
        <f t="shared" si="30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4"/>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5"/>
        <v>0</v>
      </c>
      <c r="AB2151" s="228" t="str">
        <f t="shared" si="30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4"/>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5"/>
        <v>0</v>
      </c>
      <c r="AB2152" s="228" t="str">
        <f t="shared" si="306"/>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4"/>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5"/>
        <v>0</v>
      </c>
      <c r="AB2153" s="228" t="str">
        <f t="shared" si="306"/>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4"/>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5"/>
        <v>0</v>
      </c>
      <c r="AB2154" s="228" t="str">
        <f t="shared" si="30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4"/>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5"/>
        <v>0</v>
      </c>
      <c r="AB2155" s="228" t="str">
        <f t="shared" si="30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4"/>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5"/>
        <v>0</v>
      </c>
      <c r="AB2156" s="228" t="str">
        <f t="shared" si="30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4"/>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5"/>
        <v>0</v>
      </c>
      <c r="AB2157" s="228" t="str">
        <f t="shared" si="30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4"/>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5"/>
        <v>0</v>
      </c>
      <c r="AB2158" s="228" t="str">
        <f t="shared" si="30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4"/>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5"/>
        <v>0</v>
      </c>
      <c r="AB2159" s="228" t="str">
        <f t="shared" si="30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4"/>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5"/>
        <v>0</v>
      </c>
      <c r="AB2160" s="228" t="str">
        <f t="shared" si="30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4"/>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5"/>
        <v>0</v>
      </c>
      <c r="AB2161" s="228" t="str">
        <f t="shared" si="30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4"/>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5"/>
        <v>0</v>
      </c>
      <c r="AB2162" s="228" t="str">
        <f t="shared" si="30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4"/>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5"/>
        <v>0</v>
      </c>
      <c r="AB2163" s="228" t="str">
        <f t="shared" si="30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4"/>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5"/>
        <v>0</v>
      </c>
      <c r="AB2164" s="228" t="str">
        <f t="shared" si="30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4"/>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5"/>
        <v>0</v>
      </c>
      <c r="AB2165" s="228" t="str">
        <f t="shared" si="30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4"/>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5"/>
        <v>0</v>
      </c>
      <c r="AB2166" s="228" t="str">
        <f t="shared" si="30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4"/>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5"/>
        <v>0</v>
      </c>
      <c r="AB2167" s="228" t="str">
        <f t="shared" si="30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4"/>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5"/>
        <v>0</v>
      </c>
      <c r="AB2168" s="228" t="str">
        <f t="shared" si="306"/>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4"/>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5"/>
        <v>0</v>
      </c>
      <c r="AB2169" s="228" t="str">
        <f t="shared" si="306"/>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4"/>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5"/>
        <v>0</v>
      </c>
      <c r="AB2170" s="228" t="str">
        <f t="shared" si="306"/>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7">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8">IF(AND(C2171="Smelter not listed",OR(LEN(D2171)=0,LEN(E2171)=0)),1,0)</f>
        <v>0</v>
      </c>
      <c r="AB2171" s="228" t="str">
        <f t="shared" ref="AB2171" si="309">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0">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1">IF(AND(C2172="Smelter not listed",OR(LEN(D2172)=0,LEN(E2172)=0)),1,0)</f>
        <v>0</v>
      </c>
      <c r="AB2172" s="228" t="str">
        <f t="shared" ref="AB2172:AB2203" si="312">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0"/>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1"/>
        <v>0</v>
      </c>
      <c r="AB2173" s="228" t="str">
        <f t="shared" si="312"/>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0"/>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1"/>
        <v>0</v>
      </c>
      <c r="AB2174" s="228" t="str">
        <f t="shared" si="312"/>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0"/>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1"/>
        <v>0</v>
      </c>
      <c r="AB2175" s="228" t="str">
        <f t="shared" si="312"/>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0"/>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1"/>
        <v>0</v>
      </c>
      <c r="AB2176" s="228" t="str">
        <f t="shared" si="312"/>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0"/>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1"/>
        <v>0</v>
      </c>
      <c r="AB2177" s="228" t="str">
        <f t="shared" si="312"/>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0"/>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1"/>
        <v>0</v>
      </c>
      <c r="AB2178" s="228" t="str">
        <f t="shared" si="312"/>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0"/>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1"/>
        <v>0</v>
      </c>
      <c r="AB2179" s="228" t="str">
        <f t="shared" si="312"/>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0"/>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1"/>
        <v>0</v>
      </c>
      <c r="AB2180" s="228" t="str">
        <f t="shared" si="312"/>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0"/>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1"/>
        <v>0</v>
      </c>
      <c r="AB2181" s="228" t="str">
        <f t="shared" si="312"/>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0"/>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1"/>
        <v>0</v>
      </c>
      <c r="AB2182" s="228" t="str">
        <f t="shared" si="31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0"/>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1"/>
        <v>0</v>
      </c>
      <c r="AB2183" s="228" t="str">
        <f t="shared" si="31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0"/>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1"/>
        <v>0</v>
      </c>
      <c r="AB2184" s="228" t="str">
        <f t="shared" si="31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0"/>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1"/>
        <v>0</v>
      </c>
      <c r="AB2185" s="228" t="str">
        <f t="shared" si="31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0"/>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1"/>
        <v>0</v>
      </c>
      <c r="AB2186" s="228" t="str">
        <f t="shared" si="31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0"/>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1"/>
        <v>0</v>
      </c>
      <c r="AB2187" s="228" t="str">
        <f t="shared" si="31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0"/>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1"/>
        <v>0</v>
      </c>
      <c r="AB2188" s="228" t="str">
        <f t="shared" si="31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1"/>
        <v>0</v>
      </c>
      <c r="AB2189" s="228" t="str">
        <f t="shared" si="31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1"/>
        <v>0</v>
      </c>
      <c r="AB2190" s="228" t="str">
        <f t="shared" si="31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1"/>
        <v>0</v>
      </c>
      <c r="AB2191" s="228" t="str">
        <f t="shared" si="31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1"/>
        <v>0</v>
      </c>
      <c r="AB2192" s="228" t="str">
        <f t="shared" si="31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1"/>
        <v>0</v>
      </c>
      <c r="AB2193" s="228" t="str">
        <f t="shared" si="31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1"/>
        <v>0</v>
      </c>
      <c r="AB2194" s="228" t="str">
        <f t="shared" si="31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1"/>
        <v>0</v>
      </c>
      <c r="AB2195" s="228" t="str">
        <f t="shared" si="31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1"/>
        <v>0</v>
      </c>
      <c r="AB2196" s="228" t="str">
        <f t="shared" si="31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1"/>
        <v>0</v>
      </c>
      <c r="AB2197" s="228" t="str">
        <f t="shared" si="31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1"/>
        <v>0</v>
      </c>
      <c r="AB2198" s="228" t="str">
        <f t="shared" si="31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1"/>
        <v>0</v>
      </c>
      <c r="AB2199" s="228" t="str">
        <f t="shared" si="31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1"/>
        <v>0</v>
      </c>
      <c r="AB2200" s="228" t="str">
        <f t="shared" si="31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0"/>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1"/>
        <v>0</v>
      </c>
      <c r="AB2201" s="228" t="str">
        <f t="shared" si="31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1"/>
        <v>0</v>
      </c>
      <c r="AB2202" s="228" t="str">
        <f t="shared" si="31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1"/>
        <v>0</v>
      </c>
      <c r="AB2203" s="228" t="str">
        <f t="shared" si="31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3">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4">IF(AND(C2204="Smelter not listed",OR(LEN(D2204)=0,LEN(E2204)=0)),1,0)</f>
        <v>0</v>
      </c>
      <c r="AB2204" s="228" t="str">
        <f t="shared" ref="AB2204:AB2234" si="315">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3"/>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4"/>
        <v>0</v>
      </c>
      <c r="AB2205" s="228" t="str">
        <f t="shared" si="315"/>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3"/>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4"/>
        <v>0</v>
      </c>
      <c r="AB2206" s="228" t="str">
        <f t="shared" si="315"/>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3"/>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4"/>
        <v>0</v>
      </c>
      <c r="AB2207" s="228" t="str">
        <f t="shared" si="315"/>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3"/>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4"/>
        <v>0</v>
      </c>
      <c r="AB2208" s="228" t="str">
        <f t="shared" si="315"/>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3"/>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4"/>
        <v>0</v>
      </c>
      <c r="AB2209" s="228" t="str">
        <f t="shared" si="315"/>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3"/>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4"/>
        <v>0</v>
      </c>
      <c r="AB2210" s="228" t="str">
        <f t="shared" si="315"/>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3"/>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4"/>
        <v>0</v>
      </c>
      <c r="AB2211" s="228" t="str">
        <f t="shared" si="315"/>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3"/>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4"/>
        <v>0</v>
      </c>
      <c r="AB2212" s="228" t="str">
        <f t="shared" si="315"/>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3"/>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4"/>
        <v>0</v>
      </c>
      <c r="AB2213" s="228" t="str">
        <f t="shared" si="315"/>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3"/>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4"/>
        <v>0</v>
      </c>
      <c r="AB2214" s="228" t="str">
        <f t="shared" si="315"/>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3"/>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4"/>
        <v>0</v>
      </c>
      <c r="AB2215" s="228" t="str">
        <f t="shared" si="315"/>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3"/>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4"/>
        <v>0</v>
      </c>
      <c r="AB2216" s="228" t="str">
        <f t="shared" si="315"/>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3"/>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4"/>
        <v>0</v>
      </c>
      <c r="AB2217" s="228" t="str">
        <f t="shared" si="315"/>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3"/>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4"/>
        <v>0</v>
      </c>
      <c r="AB2218" s="228" t="str">
        <f t="shared" si="315"/>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3"/>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4"/>
        <v>0</v>
      </c>
      <c r="AB2219" s="228" t="str">
        <f t="shared" si="315"/>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3"/>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4"/>
        <v>0</v>
      </c>
      <c r="AB2220" s="228" t="str">
        <f t="shared" si="315"/>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3"/>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4"/>
        <v>0</v>
      </c>
      <c r="AB2221" s="228" t="str">
        <f t="shared" si="31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3"/>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4"/>
        <v>0</v>
      </c>
      <c r="AB2222" s="228" t="str">
        <f t="shared" si="31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3"/>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4"/>
        <v>0</v>
      </c>
      <c r="AB2223" s="228" t="str">
        <f t="shared" si="31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3"/>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4"/>
        <v>0</v>
      </c>
      <c r="AB2224" s="228" t="str">
        <f t="shared" si="31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3"/>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4"/>
        <v>0</v>
      </c>
      <c r="AB2225" s="228" t="str">
        <f t="shared" si="31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3"/>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4"/>
        <v>0</v>
      </c>
      <c r="AB2226" s="228" t="str">
        <f t="shared" si="31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3"/>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4"/>
        <v>0</v>
      </c>
      <c r="AB2227" s="228" t="str">
        <f t="shared" si="31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3"/>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4"/>
        <v>0</v>
      </c>
      <c r="AB2228" s="228" t="str">
        <f t="shared" si="31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3"/>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4"/>
        <v>0</v>
      </c>
      <c r="AB2229" s="228" t="str">
        <f t="shared" si="31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3"/>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4"/>
        <v>0</v>
      </c>
      <c r="AB2230" s="228" t="str">
        <f t="shared" si="31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3"/>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4"/>
        <v>0</v>
      </c>
      <c r="AB2231" s="228" t="str">
        <f t="shared" si="31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3"/>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4"/>
        <v>0</v>
      </c>
      <c r="AB2232" s="228" t="str">
        <f t="shared" si="315"/>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3"/>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4"/>
        <v>0</v>
      </c>
      <c r="AB2233" s="228" t="str">
        <f t="shared" si="315"/>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3"/>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4"/>
        <v>0</v>
      </c>
      <c r="AB2234" s="228" t="str">
        <f t="shared" si="315"/>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6">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7">IF(AND(C2235="Smelter not listed",OR(LEN(D2235)=0,LEN(E2235)=0)),1,0)</f>
        <v>0</v>
      </c>
      <c r="AB2235" s="228" t="str">
        <f t="shared" ref="AB2235" si="318">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9">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20">IF(AND(C2236="Smelter not listed",OR(LEN(D2236)=0,LEN(E2236)=0)),1,0)</f>
        <v>0</v>
      </c>
      <c r="AB2236" s="228" t="str">
        <f t="shared" ref="AB2236:AB2267" si="321">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9"/>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0"/>
        <v>0</v>
      </c>
      <c r="AB2237" s="228" t="str">
        <f t="shared" si="321"/>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9"/>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0"/>
        <v>0</v>
      </c>
      <c r="AB2238" s="228" t="str">
        <f t="shared" si="321"/>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9"/>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0"/>
        <v>0</v>
      </c>
      <c r="AB2239" s="228" t="str">
        <f t="shared" si="321"/>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9"/>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0"/>
        <v>0</v>
      </c>
      <c r="AB2240" s="228" t="str">
        <f t="shared" si="321"/>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9"/>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0"/>
        <v>0</v>
      </c>
      <c r="AB2241" s="228" t="str">
        <f t="shared" si="321"/>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9"/>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0"/>
        <v>0</v>
      </c>
      <c r="AB2242" s="228" t="str">
        <f t="shared" si="321"/>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9"/>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0"/>
        <v>0</v>
      </c>
      <c r="AB2243" s="228" t="str">
        <f t="shared" si="321"/>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9"/>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0"/>
        <v>0</v>
      </c>
      <c r="AB2244" s="228" t="str">
        <f t="shared" si="321"/>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9"/>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0"/>
        <v>0</v>
      </c>
      <c r="AB2245" s="228" t="str">
        <f t="shared" si="321"/>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9"/>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0"/>
        <v>0</v>
      </c>
      <c r="AB2246" s="228" t="str">
        <f t="shared" si="32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9"/>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0"/>
        <v>0</v>
      </c>
      <c r="AB2247" s="228" t="str">
        <f t="shared" si="32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9"/>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0"/>
        <v>0</v>
      </c>
      <c r="AB2248" s="228" t="str">
        <f t="shared" si="32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9"/>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0"/>
        <v>0</v>
      </c>
      <c r="AB2249" s="228" t="str">
        <f t="shared" si="32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9"/>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0"/>
        <v>0</v>
      </c>
      <c r="AB2250" s="228" t="str">
        <f t="shared" si="32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9"/>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0"/>
        <v>0</v>
      </c>
      <c r="AB2251" s="228" t="str">
        <f t="shared" si="32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9"/>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0"/>
        <v>0</v>
      </c>
      <c r="AB2252" s="228" t="str">
        <f t="shared" si="32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0"/>
        <v>0</v>
      </c>
      <c r="AB2253" s="228" t="str">
        <f t="shared" si="32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0"/>
        <v>0</v>
      </c>
      <c r="AB2254" s="228" t="str">
        <f t="shared" si="32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0"/>
        <v>0</v>
      </c>
      <c r="AB2255" s="228" t="str">
        <f t="shared" si="32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0"/>
        <v>0</v>
      </c>
      <c r="AB2256" s="228" t="str">
        <f t="shared" si="32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0"/>
        <v>0</v>
      </c>
      <c r="AB2257" s="228" t="str">
        <f t="shared" si="32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0"/>
        <v>0</v>
      </c>
      <c r="AB2258" s="228" t="str">
        <f t="shared" si="32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0"/>
        <v>0</v>
      </c>
      <c r="AB2259" s="228" t="str">
        <f t="shared" si="32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0"/>
        <v>0</v>
      </c>
      <c r="AB2260" s="228" t="str">
        <f t="shared" si="32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0"/>
        <v>0</v>
      </c>
      <c r="AB2261" s="228" t="str">
        <f t="shared" si="32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0"/>
        <v>0</v>
      </c>
      <c r="AB2262" s="228" t="str">
        <f t="shared" si="32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0"/>
        <v>0</v>
      </c>
      <c r="AB2263" s="228" t="str">
        <f t="shared" si="32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0"/>
        <v>0</v>
      </c>
      <c r="AB2264" s="228" t="str">
        <f t="shared" si="32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9"/>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0"/>
        <v>0</v>
      </c>
      <c r="AB2265" s="228" t="str">
        <f t="shared" si="32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0"/>
        <v>0</v>
      </c>
      <c r="AB2266" s="228" t="str">
        <f t="shared" si="32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0"/>
        <v>0</v>
      </c>
      <c r="AB2267" s="228" t="str">
        <f t="shared" si="32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2">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3">IF(AND(C2268="Smelter not listed",OR(LEN(D2268)=0,LEN(E2268)=0)),1,0)</f>
        <v>0</v>
      </c>
      <c r="AB2268" s="228" t="str">
        <f t="shared" ref="AB2268:AB2298" si="324">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2"/>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3"/>
        <v>0</v>
      </c>
      <c r="AB2269" s="228" t="str">
        <f t="shared" si="324"/>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2"/>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3"/>
        <v>0</v>
      </c>
      <c r="AB2270" s="228" t="str">
        <f t="shared" si="324"/>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2"/>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3"/>
        <v>0</v>
      </c>
      <c r="AB2271" s="228" t="str">
        <f t="shared" si="324"/>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2"/>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3"/>
        <v>0</v>
      </c>
      <c r="AB2272" s="228" t="str">
        <f t="shared" si="324"/>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2"/>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3"/>
        <v>0</v>
      </c>
      <c r="AB2273" s="228" t="str">
        <f t="shared" si="324"/>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2"/>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3"/>
        <v>0</v>
      </c>
      <c r="AB2274" s="228" t="str">
        <f t="shared" si="324"/>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2"/>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3"/>
        <v>0</v>
      </c>
      <c r="AB2275" s="228" t="str">
        <f t="shared" si="324"/>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2"/>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3"/>
        <v>0</v>
      </c>
      <c r="AB2276" s="228" t="str">
        <f t="shared" si="324"/>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2"/>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3"/>
        <v>0</v>
      </c>
      <c r="AB2277" s="228" t="str">
        <f t="shared" si="324"/>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2"/>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3"/>
        <v>0</v>
      </c>
      <c r="AB2278" s="228" t="str">
        <f t="shared" si="324"/>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2"/>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3"/>
        <v>0</v>
      </c>
      <c r="AB2279" s="228" t="str">
        <f t="shared" si="324"/>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2"/>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3"/>
        <v>0</v>
      </c>
      <c r="AB2280" s="228" t="str">
        <f t="shared" si="324"/>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2"/>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3"/>
        <v>0</v>
      </c>
      <c r="AB2281" s="228" t="str">
        <f t="shared" si="324"/>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2"/>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3"/>
        <v>0</v>
      </c>
      <c r="AB2282" s="228" t="str">
        <f t="shared" si="324"/>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2"/>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3"/>
        <v>0</v>
      </c>
      <c r="AB2283" s="228" t="str">
        <f t="shared" si="324"/>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2"/>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3"/>
        <v>0</v>
      </c>
      <c r="AB2284" s="228" t="str">
        <f t="shared" si="324"/>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2"/>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3"/>
        <v>0</v>
      </c>
      <c r="AB2285" s="228" t="str">
        <f t="shared" si="32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2"/>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3"/>
        <v>0</v>
      </c>
      <c r="AB2286" s="228" t="str">
        <f t="shared" si="32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2"/>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3"/>
        <v>0</v>
      </c>
      <c r="AB2287" s="228" t="str">
        <f t="shared" si="32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2"/>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3"/>
        <v>0</v>
      </c>
      <c r="AB2288" s="228" t="str">
        <f t="shared" si="32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2"/>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3"/>
        <v>0</v>
      </c>
      <c r="AB2289" s="228" t="str">
        <f t="shared" si="32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2"/>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3"/>
        <v>0</v>
      </c>
      <c r="AB2290" s="228" t="str">
        <f t="shared" si="32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2"/>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3"/>
        <v>0</v>
      </c>
      <c r="AB2291" s="228" t="str">
        <f t="shared" si="32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2"/>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3"/>
        <v>0</v>
      </c>
      <c r="AB2292" s="228" t="str">
        <f t="shared" si="32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2"/>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3"/>
        <v>0</v>
      </c>
      <c r="AB2293" s="228" t="str">
        <f t="shared" si="32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2"/>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3"/>
        <v>0</v>
      </c>
      <c r="AB2294" s="228" t="str">
        <f t="shared" si="32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2"/>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3"/>
        <v>0</v>
      </c>
      <c r="AB2295" s="228" t="str">
        <f t="shared" si="32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2"/>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3"/>
        <v>0</v>
      </c>
      <c r="AB2296" s="228" t="str">
        <f t="shared" si="324"/>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2"/>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3"/>
        <v>0</v>
      </c>
      <c r="AB2297" s="228" t="str">
        <f t="shared" si="324"/>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2"/>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3"/>
        <v>0</v>
      </c>
      <c r="AB2298" s="228" t="str">
        <f t="shared" si="324"/>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5">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6">IF(AND(C2299="Smelter not listed",OR(LEN(D2299)=0,LEN(E2299)=0)),1,0)</f>
        <v>0</v>
      </c>
      <c r="AB2299" s="228" t="str">
        <f t="shared" ref="AB2299" si="327">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8">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9">IF(AND(C2300="Smelter not listed",OR(LEN(D2300)=0,LEN(E2300)=0)),1,0)</f>
        <v>0</v>
      </c>
      <c r="AB2300" s="228" t="str">
        <f t="shared" ref="AB2300:AB2331" si="330">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8"/>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9"/>
        <v>0</v>
      </c>
      <c r="AB2301" s="228" t="str">
        <f t="shared" si="330"/>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8"/>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9"/>
        <v>0</v>
      </c>
      <c r="AB2302" s="228" t="str">
        <f t="shared" si="330"/>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8"/>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9"/>
        <v>0</v>
      </c>
      <c r="AB2303" s="228" t="str">
        <f t="shared" si="330"/>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8"/>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9"/>
        <v>0</v>
      </c>
      <c r="AB2304" s="228" t="str">
        <f t="shared" si="330"/>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8"/>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9"/>
        <v>0</v>
      </c>
      <c r="AB2305" s="228" t="str">
        <f t="shared" si="330"/>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8"/>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9"/>
        <v>0</v>
      </c>
      <c r="AB2306" s="228" t="str">
        <f t="shared" si="330"/>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8"/>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9"/>
        <v>0</v>
      </c>
      <c r="AB2307" s="228" t="str">
        <f t="shared" si="330"/>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8"/>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9"/>
        <v>0</v>
      </c>
      <c r="AB2308" s="228" t="str">
        <f t="shared" si="330"/>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8"/>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9"/>
        <v>0</v>
      </c>
      <c r="AB2309" s="228" t="str">
        <f t="shared" si="330"/>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8"/>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9"/>
        <v>0</v>
      </c>
      <c r="AB2310" s="228" t="str">
        <f t="shared" si="33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8"/>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9"/>
        <v>0</v>
      </c>
      <c r="AB2311" s="228" t="str">
        <f t="shared" si="33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8"/>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9"/>
        <v>0</v>
      </c>
      <c r="AB2312" s="228" t="str">
        <f t="shared" si="33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8"/>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9"/>
        <v>0</v>
      </c>
      <c r="AB2313" s="228" t="str">
        <f t="shared" si="33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8"/>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9"/>
        <v>0</v>
      </c>
      <c r="AB2314" s="228" t="str">
        <f t="shared" si="33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8"/>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9"/>
        <v>0</v>
      </c>
      <c r="AB2315" s="228" t="str">
        <f t="shared" si="33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8"/>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9"/>
        <v>0</v>
      </c>
      <c r="AB2316" s="228" t="str">
        <f t="shared" si="33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8"/>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9"/>
        <v>0</v>
      </c>
      <c r="AB2317" s="228" t="str">
        <f t="shared" si="33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9"/>
        <v>0</v>
      </c>
      <c r="AB2318" s="228" t="str">
        <f t="shared" si="33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9"/>
        <v>0</v>
      </c>
      <c r="AB2319" s="228" t="str">
        <f t="shared" si="33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9"/>
        <v>0</v>
      </c>
      <c r="AB2320" s="228" t="str">
        <f t="shared" si="33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9"/>
        <v>0</v>
      </c>
      <c r="AB2321" s="228" t="str">
        <f t="shared" si="33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9"/>
        <v>0</v>
      </c>
      <c r="AB2322" s="228" t="str">
        <f t="shared" si="33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9"/>
        <v>0</v>
      </c>
      <c r="AB2323" s="228" t="str">
        <f t="shared" si="33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9"/>
        <v>0</v>
      </c>
      <c r="AB2324" s="228" t="str">
        <f t="shared" si="33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9"/>
        <v>0</v>
      </c>
      <c r="AB2325" s="228" t="str">
        <f t="shared" si="33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9"/>
        <v>0</v>
      </c>
      <c r="AB2326" s="228" t="str">
        <f t="shared" si="33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9"/>
        <v>0</v>
      </c>
      <c r="AB2327" s="228" t="str">
        <f t="shared" si="33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9"/>
        <v>0</v>
      </c>
      <c r="AB2328" s="228" t="str">
        <f t="shared" si="33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8"/>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9"/>
        <v>0</v>
      </c>
      <c r="AB2329" s="228" t="str">
        <f t="shared" si="33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9"/>
        <v>0</v>
      </c>
      <c r="AB2330" s="228" t="str">
        <f t="shared" si="33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9"/>
        <v>0</v>
      </c>
      <c r="AB2331" s="228" t="str">
        <f t="shared" si="33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1">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2">IF(AND(C2332="Smelter not listed",OR(LEN(D2332)=0,LEN(E2332)=0)),1,0)</f>
        <v>0</v>
      </c>
      <c r="AB2332" s="228" t="str">
        <f t="shared" ref="AB2332:AB2362" si="333">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1"/>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2"/>
        <v>0</v>
      </c>
      <c r="AB2333" s="228" t="str">
        <f t="shared" si="333"/>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1"/>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2"/>
        <v>0</v>
      </c>
      <c r="AB2334" s="228" t="str">
        <f t="shared" si="333"/>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1"/>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2"/>
        <v>0</v>
      </c>
      <c r="AB2335" s="228" t="str">
        <f t="shared" si="333"/>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1"/>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2"/>
        <v>0</v>
      </c>
      <c r="AB2336" s="228" t="str">
        <f t="shared" si="333"/>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1"/>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2"/>
        <v>0</v>
      </c>
      <c r="AB2337" s="228" t="str">
        <f t="shared" si="333"/>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1"/>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2"/>
        <v>0</v>
      </c>
      <c r="AB2338" s="228" t="str">
        <f t="shared" si="333"/>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1"/>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2"/>
        <v>0</v>
      </c>
      <c r="AB2339" s="228" t="str">
        <f t="shared" si="333"/>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1"/>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2"/>
        <v>0</v>
      </c>
      <c r="AB2340" s="228" t="str">
        <f t="shared" si="333"/>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1"/>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2"/>
        <v>0</v>
      </c>
      <c r="AB2341" s="228" t="str">
        <f t="shared" si="333"/>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1"/>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2"/>
        <v>0</v>
      </c>
      <c r="AB2342" s="228" t="str">
        <f t="shared" si="333"/>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1"/>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2"/>
        <v>0</v>
      </c>
      <c r="AB2343" s="228" t="str">
        <f t="shared" si="333"/>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1"/>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2"/>
        <v>0</v>
      </c>
      <c r="AB2344" s="228" t="str">
        <f t="shared" si="333"/>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1"/>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2"/>
        <v>0</v>
      </c>
      <c r="AB2345" s="228" t="str">
        <f t="shared" si="333"/>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1"/>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2"/>
        <v>0</v>
      </c>
      <c r="AB2346" s="228" t="str">
        <f t="shared" si="333"/>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1"/>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2"/>
        <v>0</v>
      </c>
      <c r="AB2347" s="228" t="str">
        <f t="shared" si="333"/>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1"/>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2"/>
        <v>0</v>
      </c>
      <c r="AB2348" s="228" t="str">
        <f t="shared" si="333"/>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1"/>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2"/>
        <v>0</v>
      </c>
      <c r="AB2349" s="228" t="str">
        <f t="shared" si="33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1"/>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2"/>
        <v>0</v>
      </c>
      <c r="AB2350" s="228" t="str">
        <f t="shared" si="33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1"/>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2"/>
        <v>0</v>
      </c>
      <c r="AB2351" s="228" t="str">
        <f t="shared" si="33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1"/>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2"/>
        <v>0</v>
      </c>
      <c r="AB2352" s="228" t="str">
        <f t="shared" si="33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1"/>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2"/>
        <v>0</v>
      </c>
      <c r="AB2353" s="228" t="str">
        <f t="shared" si="33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1"/>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2"/>
        <v>0</v>
      </c>
      <c r="AB2354" s="228" t="str">
        <f t="shared" si="33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1"/>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2"/>
        <v>0</v>
      </c>
      <c r="AB2355" s="228" t="str">
        <f t="shared" si="33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1"/>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2"/>
        <v>0</v>
      </c>
      <c r="AB2356" s="228" t="str">
        <f t="shared" si="33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1"/>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2"/>
        <v>0</v>
      </c>
      <c r="AB2357" s="228" t="str">
        <f t="shared" si="33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1"/>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2"/>
        <v>0</v>
      </c>
      <c r="AB2358" s="228" t="str">
        <f t="shared" si="33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1"/>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2"/>
        <v>0</v>
      </c>
      <c r="AB2359" s="228" t="str">
        <f t="shared" si="33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1"/>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2"/>
        <v>0</v>
      </c>
      <c r="AB2360" s="228" t="str">
        <f t="shared" si="333"/>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1"/>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2"/>
        <v>0</v>
      </c>
      <c r="AB2361" s="228" t="str">
        <f t="shared" si="333"/>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1"/>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2"/>
        <v>0</v>
      </c>
      <c r="AB2362" s="228" t="str">
        <f t="shared" si="333"/>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4">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5">IF(AND(C2363="Smelter not listed",OR(LEN(D2363)=0,LEN(E2363)=0)),1,0)</f>
        <v>0</v>
      </c>
      <c r="AB2363" s="228" t="str">
        <f t="shared" ref="AB2363" si="336">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7">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8">IF(AND(C2364="Smelter not listed",OR(LEN(D2364)=0,LEN(E2364)=0)),1,0)</f>
        <v>0</v>
      </c>
      <c r="AB2364" s="228" t="str">
        <f t="shared" ref="AB2364:AB2395" si="339">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7"/>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8"/>
        <v>0</v>
      </c>
      <c r="AB2365" s="228" t="str">
        <f t="shared" si="339"/>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7"/>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8"/>
        <v>0</v>
      </c>
      <c r="AB2366" s="228" t="str">
        <f t="shared" si="339"/>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7"/>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8"/>
        <v>0</v>
      </c>
      <c r="AB2367" s="228" t="str">
        <f t="shared" si="339"/>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7"/>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8"/>
        <v>0</v>
      </c>
      <c r="AB2368" s="228" t="str">
        <f t="shared" si="339"/>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7"/>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8"/>
        <v>0</v>
      </c>
      <c r="AB2369" s="228" t="str">
        <f t="shared" si="339"/>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7"/>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8"/>
        <v>0</v>
      </c>
      <c r="AB2370" s="228" t="str">
        <f t="shared" si="339"/>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7"/>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8"/>
        <v>0</v>
      </c>
      <c r="AB2371" s="228" t="str">
        <f t="shared" si="339"/>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7"/>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8"/>
        <v>0</v>
      </c>
      <c r="AB2372" s="228" t="str">
        <f t="shared" si="339"/>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7"/>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8"/>
        <v>0</v>
      </c>
      <c r="AB2373" s="228" t="str">
        <f t="shared" si="339"/>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7"/>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8"/>
        <v>0</v>
      </c>
      <c r="AB2374" s="228" t="str">
        <f t="shared" si="339"/>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7"/>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8"/>
        <v>0</v>
      </c>
      <c r="AB2375" s="228" t="str">
        <f t="shared" si="339"/>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7"/>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8"/>
        <v>0</v>
      </c>
      <c r="AB2376" s="228" t="str">
        <f t="shared" si="339"/>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7"/>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8"/>
        <v>0</v>
      </c>
      <c r="AB2377" s="228" t="str">
        <f t="shared" si="339"/>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7"/>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8"/>
        <v>0</v>
      </c>
      <c r="AB2378" s="228" t="str">
        <f t="shared" si="339"/>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7"/>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8"/>
        <v>0</v>
      </c>
      <c r="AB2379" s="228" t="str">
        <f t="shared" si="339"/>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7"/>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8"/>
        <v>0</v>
      </c>
      <c r="AB2380" s="228" t="str">
        <f t="shared" si="339"/>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7"/>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8"/>
        <v>0</v>
      </c>
      <c r="AB2381" s="228" t="str">
        <f t="shared" si="339"/>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7"/>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8"/>
        <v>0</v>
      </c>
      <c r="AB2382" s="228" t="str">
        <f t="shared" si="339"/>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7"/>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8"/>
        <v>0</v>
      </c>
      <c r="AB2383" s="228" t="str">
        <f t="shared" si="339"/>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7"/>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8"/>
        <v>0</v>
      </c>
      <c r="AB2384" s="228" t="str">
        <f t="shared" si="339"/>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7"/>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8"/>
        <v>0</v>
      </c>
      <c r="AB2385" s="228" t="str">
        <f t="shared" si="339"/>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7"/>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8"/>
        <v>0</v>
      </c>
      <c r="AB2386" s="228" t="str">
        <f t="shared" si="339"/>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7"/>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8"/>
        <v>0</v>
      </c>
      <c r="AB2387" s="228" t="str">
        <f t="shared" si="339"/>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7"/>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8"/>
        <v>0</v>
      </c>
      <c r="AB2388" s="228" t="str">
        <f t="shared" si="339"/>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7"/>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8"/>
        <v>0</v>
      </c>
      <c r="AB2389" s="228" t="str">
        <f t="shared" si="339"/>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7"/>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8"/>
        <v>0</v>
      </c>
      <c r="AB2390" s="228" t="str">
        <f t="shared" si="339"/>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7"/>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8"/>
        <v>0</v>
      </c>
      <c r="AB2391" s="228" t="str">
        <f t="shared" si="339"/>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7"/>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8"/>
        <v>0</v>
      </c>
      <c r="AB2392" s="228" t="str">
        <f t="shared" si="339"/>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7"/>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8"/>
        <v>0</v>
      </c>
      <c r="AB2393" s="228" t="str">
        <f t="shared" si="339"/>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7"/>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8"/>
        <v>0</v>
      </c>
      <c r="AB2394" s="228" t="str">
        <f t="shared" si="339"/>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7"/>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8"/>
        <v>0</v>
      </c>
      <c r="AB2395" s="228" t="str">
        <f t="shared" si="339"/>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0">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1">IF(AND(C2396="Smelter not listed",OR(LEN(D2396)=0,LEN(E2396)=0)),1,0)</f>
        <v>0</v>
      </c>
      <c r="AB2396" s="228" t="str">
        <f t="shared" ref="AB2396:AB2426" si="342">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0"/>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1"/>
        <v>0</v>
      </c>
      <c r="AB2397" s="228" t="str">
        <f t="shared" si="342"/>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0"/>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1"/>
        <v>0</v>
      </c>
      <c r="AB2398" s="228" t="str">
        <f t="shared" si="342"/>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0"/>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1"/>
        <v>0</v>
      </c>
      <c r="AB2399" s="228" t="str">
        <f t="shared" si="342"/>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0"/>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1"/>
        <v>0</v>
      </c>
      <c r="AB2400" s="228" t="str">
        <f t="shared" si="342"/>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0"/>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1"/>
        <v>0</v>
      </c>
      <c r="AB2401" s="228" t="str">
        <f t="shared" si="342"/>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0"/>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1"/>
        <v>0</v>
      </c>
      <c r="AB2402" s="228" t="str">
        <f t="shared" si="342"/>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0"/>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1"/>
        <v>0</v>
      </c>
      <c r="AB2403" s="228" t="str">
        <f t="shared" si="342"/>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0"/>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1"/>
        <v>0</v>
      </c>
      <c r="AB2404" s="228" t="str">
        <f t="shared" si="342"/>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0"/>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1"/>
        <v>0</v>
      </c>
      <c r="AB2405" s="228" t="str">
        <f t="shared" si="342"/>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0"/>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1"/>
        <v>0</v>
      </c>
      <c r="AB2406" s="228" t="str">
        <f t="shared" si="342"/>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0"/>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1"/>
        <v>0</v>
      </c>
      <c r="AB2407" s="228" t="str">
        <f t="shared" si="342"/>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0"/>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1"/>
        <v>0</v>
      </c>
      <c r="AB2408" s="228" t="str">
        <f t="shared" si="342"/>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0"/>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1"/>
        <v>0</v>
      </c>
      <c r="AB2409" s="228" t="str">
        <f t="shared" si="342"/>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0"/>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1"/>
        <v>0</v>
      </c>
      <c r="AB2410" s="228" t="str">
        <f t="shared" si="342"/>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0"/>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1"/>
        <v>0</v>
      </c>
      <c r="AB2411" s="228" t="str">
        <f t="shared" si="342"/>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0"/>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1"/>
        <v>0</v>
      </c>
      <c r="AB2412" s="228" t="str">
        <f t="shared" si="342"/>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0"/>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1"/>
        <v>0</v>
      </c>
      <c r="AB2413" s="228" t="str">
        <f t="shared" si="342"/>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0"/>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1"/>
        <v>0</v>
      </c>
      <c r="AB2414" s="228" t="str">
        <f t="shared" si="342"/>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0"/>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1"/>
        <v>0</v>
      </c>
      <c r="AB2415" s="228" t="str">
        <f t="shared" si="342"/>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0"/>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1"/>
        <v>0</v>
      </c>
      <c r="AB2416" s="228" t="str">
        <f t="shared" si="342"/>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0"/>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1"/>
        <v>0</v>
      </c>
      <c r="AB2417" s="228" t="str">
        <f t="shared" si="342"/>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0"/>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1"/>
        <v>0</v>
      </c>
      <c r="AB2418" s="228" t="str">
        <f t="shared" si="342"/>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0"/>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1"/>
        <v>0</v>
      </c>
      <c r="AB2419" s="228" t="str">
        <f t="shared" si="342"/>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0"/>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1"/>
        <v>0</v>
      </c>
      <c r="AB2420" s="228" t="str">
        <f t="shared" si="342"/>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0"/>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1"/>
        <v>0</v>
      </c>
      <c r="AB2421" s="228" t="str">
        <f t="shared" si="342"/>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0"/>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1"/>
        <v>0</v>
      </c>
      <c r="AB2422" s="228" t="str">
        <f t="shared" si="342"/>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0"/>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1"/>
        <v>0</v>
      </c>
      <c r="AB2423" s="228" t="str">
        <f t="shared" si="342"/>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0"/>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1"/>
        <v>0</v>
      </c>
      <c r="AB2424" s="228" t="str">
        <f t="shared" si="342"/>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0"/>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1"/>
        <v>0</v>
      </c>
      <c r="AB2425" s="228" t="str">
        <f t="shared" si="342"/>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0"/>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1"/>
        <v>0</v>
      </c>
      <c r="AB2426" s="228" t="str">
        <f t="shared" si="342"/>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3">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4">IF(AND(C2427="Smelter not listed",OR(LEN(D2427)=0,LEN(E2427)=0)),1,0)</f>
        <v>0</v>
      </c>
      <c r="AB2427" s="228" t="str">
        <f t="shared" ref="AB2427" si="345">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6">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7">IF(AND(C2428="Smelter not listed",OR(LEN(D2428)=0,LEN(E2428)=0)),1,0)</f>
        <v>0</v>
      </c>
      <c r="AB2428" s="228" t="str">
        <f t="shared" ref="AB2428:AB2459" si="348">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6"/>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7"/>
        <v>0</v>
      </c>
      <c r="AB2429" s="228" t="str">
        <f t="shared" si="348"/>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6"/>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7"/>
        <v>0</v>
      </c>
      <c r="AB2430" s="228" t="str">
        <f t="shared" si="348"/>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6"/>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7"/>
        <v>0</v>
      </c>
      <c r="AB2431" s="228" t="str">
        <f t="shared" si="348"/>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6"/>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7"/>
        <v>0</v>
      </c>
      <c r="AB2432" s="228" t="str">
        <f t="shared" si="348"/>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6"/>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7"/>
        <v>0</v>
      </c>
      <c r="AB2433" s="228" t="str">
        <f t="shared" si="348"/>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6"/>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7"/>
        <v>0</v>
      </c>
      <c r="AB2434" s="228" t="str">
        <f t="shared" si="348"/>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6"/>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7"/>
        <v>0</v>
      </c>
      <c r="AB2435" s="228" t="str">
        <f t="shared" si="348"/>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6"/>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7"/>
        <v>0</v>
      </c>
      <c r="AB2436" s="228" t="str">
        <f t="shared" si="348"/>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6"/>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7"/>
        <v>0</v>
      </c>
      <c r="AB2437" s="228" t="str">
        <f t="shared" si="348"/>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6"/>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7"/>
        <v>0</v>
      </c>
      <c r="AB2438" s="228" t="str">
        <f t="shared" si="348"/>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6"/>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7"/>
        <v>0</v>
      </c>
      <c r="AB2439" s="228" t="str">
        <f t="shared" si="348"/>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6"/>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7"/>
        <v>0</v>
      </c>
      <c r="AB2440" s="228" t="str">
        <f t="shared" si="348"/>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6"/>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7"/>
        <v>0</v>
      </c>
      <c r="AB2441" s="228" t="str">
        <f t="shared" si="348"/>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6"/>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7"/>
        <v>0</v>
      </c>
      <c r="AB2442" s="228" t="str">
        <f t="shared" si="348"/>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6"/>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7"/>
        <v>0</v>
      </c>
      <c r="AB2443" s="228" t="str">
        <f t="shared" si="348"/>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6"/>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7"/>
        <v>0</v>
      </c>
      <c r="AB2444" s="228" t="str">
        <f t="shared" si="348"/>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6"/>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7"/>
        <v>0</v>
      </c>
      <c r="AB2445" s="228" t="str">
        <f t="shared" si="348"/>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6"/>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7"/>
        <v>0</v>
      </c>
      <c r="AB2446" s="228" t="str">
        <f t="shared" si="348"/>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6"/>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7"/>
        <v>0</v>
      </c>
      <c r="AB2447" s="228" t="str">
        <f t="shared" si="348"/>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6"/>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7"/>
        <v>0</v>
      </c>
      <c r="AB2448" s="228" t="str">
        <f t="shared" si="348"/>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6"/>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7"/>
        <v>0</v>
      </c>
      <c r="AB2449" s="228" t="str">
        <f t="shared" si="348"/>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6"/>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7"/>
        <v>0</v>
      </c>
      <c r="AB2450" s="228" t="str">
        <f t="shared" si="348"/>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6"/>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7"/>
        <v>0</v>
      </c>
      <c r="AB2451" s="228" t="str">
        <f t="shared" si="348"/>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6"/>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7"/>
        <v>0</v>
      </c>
      <c r="AB2452" s="228" t="str">
        <f t="shared" si="348"/>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6"/>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7"/>
        <v>0</v>
      </c>
      <c r="AB2453" s="228" t="str">
        <f t="shared" si="348"/>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6"/>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7"/>
        <v>0</v>
      </c>
      <c r="AB2454" s="228" t="str">
        <f t="shared" si="348"/>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6"/>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7"/>
        <v>0</v>
      </c>
      <c r="AB2455" s="228" t="str">
        <f t="shared" si="348"/>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6"/>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7"/>
        <v>0</v>
      </c>
      <c r="AB2456" s="228" t="str">
        <f t="shared" si="348"/>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6"/>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7"/>
        <v>0</v>
      </c>
      <c r="AB2457" s="228" t="str">
        <f t="shared" si="348"/>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6"/>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7"/>
        <v>0</v>
      </c>
      <c r="AB2458" s="228" t="str">
        <f t="shared" si="348"/>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6"/>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7"/>
        <v>0</v>
      </c>
      <c r="AB2459" s="228" t="str">
        <f t="shared" si="348"/>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9">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50">IF(AND(C2460="Smelter not listed",OR(LEN(D2460)=0,LEN(E2460)=0)),1,0)</f>
        <v>0</v>
      </c>
      <c r="AB2460" s="228" t="str">
        <f t="shared" ref="AB2460:AB2490" si="351">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9"/>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0"/>
        <v>0</v>
      </c>
      <c r="AB2461" s="228" t="str">
        <f t="shared" si="351"/>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9"/>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0"/>
        <v>0</v>
      </c>
      <c r="AB2462" s="228" t="str">
        <f t="shared" si="351"/>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9"/>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0"/>
        <v>0</v>
      </c>
      <c r="AB2463" s="228" t="str">
        <f t="shared" si="351"/>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9"/>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0"/>
        <v>0</v>
      </c>
      <c r="AB2464" s="228" t="str">
        <f t="shared" si="351"/>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9"/>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0"/>
        <v>0</v>
      </c>
      <c r="AB2465" s="228" t="str">
        <f t="shared" si="351"/>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9"/>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0"/>
        <v>0</v>
      </c>
      <c r="AB2466" s="228" t="str">
        <f t="shared" si="351"/>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9"/>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0"/>
        <v>0</v>
      </c>
      <c r="AB2467" s="228" t="str">
        <f t="shared" si="351"/>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9"/>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0"/>
        <v>0</v>
      </c>
      <c r="AB2468" s="228" t="str">
        <f t="shared" si="351"/>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9"/>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0"/>
        <v>0</v>
      </c>
      <c r="AB2469" s="228" t="str">
        <f t="shared" si="351"/>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9"/>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0"/>
        <v>0</v>
      </c>
      <c r="AB2470" s="228" t="str">
        <f t="shared" si="351"/>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9"/>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0"/>
        <v>0</v>
      </c>
      <c r="AB2471" s="228" t="str">
        <f t="shared" si="351"/>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9"/>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0"/>
        <v>0</v>
      </c>
      <c r="AB2472" s="228" t="str">
        <f t="shared" si="351"/>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9"/>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0"/>
        <v>0</v>
      </c>
      <c r="AB2473" s="228" t="str">
        <f t="shared" si="351"/>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9"/>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0"/>
        <v>0</v>
      </c>
      <c r="AB2474" s="228" t="str">
        <f t="shared" si="351"/>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9"/>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0"/>
        <v>0</v>
      </c>
      <c r="AB2475" s="228" t="str">
        <f t="shared" si="351"/>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9"/>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0"/>
        <v>0</v>
      </c>
      <c r="AB2476" s="228" t="str">
        <f t="shared" si="351"/>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9"/>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0"/>
        <v>0</v>
      </c>
      <c r="AB2477" s="228" t="str">
        <f t="shared" si="351"/>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9"/>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0"/>
        <v>0</v>
      </c>
      <c r="AB2478" s="228" t="str">
        <f t="shared" si="351"/>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9"/>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0"/>
        <v>0</v>
      </c>
      <c r="AB2479" s="228" t="str">
        <f t="shared" si="351"/>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9"/>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0"/>
        <v>0</v>
      </c>
      <c r="AB2480" s="228" t="str">
        <f t="shared" si="351"/>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9"/>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0"/>
        <v>0</v>
      </c>
      <c r="AB2481" s="228" t="str">
        <f t="shared" si="351"/>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9"/>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0"/>
        <v>0</v>
      </c>
      <c r="AB2482" s="228" t="str">
        <f t="shared" si="351"/>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9"/>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0"/>
        <v>0</v>
      </c>
      <c r="AB2483" s="228" t="str">
        <f t="shared" si="351"/>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9"/>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0"/>
        <v>0</v>
      </c>
      <c r="AB2484" s="228" t="str">
        <f t="shared" si="351"/>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9"/>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0"/>
        <v>0</v>
      </c>
      <c r="AB2485" s="228" t="str">
        <f t="shared" si="351"/>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9"/>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0"/>
        <v>0</v>
      </c>
      <c r="AB2486" s="228" t="str">
        <f t="shared" si="351"/>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9"/>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0"/>
        <v>0</v>
      </c>
      <c r="AB2487" s="228" t="str">
        <f t="shared" si="351"/>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9"/>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50"/>
        <v>0</v>
      </c>
      <c r="AB2488" s="228" t="str">
        <f t="shared" si="351"/>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9"/>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50"/>
        <v>0</v>
      </c>
      <c r="AB2489" s="228" t="str">
        <f t="shared" si="351"/>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9"/>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50"/>
        <v>0</v>
      </c>
      <c r="AB2490" s="228" t="str">
        <f t="shared" si="351"/>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50"/>
        <v>0</v>
      </c>
      <c r="AB2491" s="228" t="str">
        <f t="shared" ref="AB2491" si="353">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50"/>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4">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5">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5"/>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5"/>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5"/>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5"/>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5"/>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5"/>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5"/>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5"/>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5"/>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5"/>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8B64698-86BD-4531-98BA-6286017804F8}"/>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Fair-Rite Products Corp.</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RJ Stevens</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stevensrj@fair-rite.com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18458952055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Rich Eckmann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eckmannr@fair-rite.com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45422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https://www.fair-rite.com/wp-content/uploads/2019/08/Conflict-Minerals-Statement-3TG.pdf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6" sqref="D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888</v>
      </c>
      <c r="C4" s="394"/>
      <c r="D4" s="39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93"/>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2024 Responsible Minerals Initiative. All rights reserved.</v>
      </c>
      <c r="C2006" s="397"/>
      <c r="D2006" s="397"/>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RJ Stevens</cp:lastModifiedBy>
  <cp:lastPrinted>2015-04-21T20:47:43Z</cp:lastPrinted>
  <dcterms:created xsi:type="dcterms:W3CDTF">2010-06-21T21:00:23Z</dcterms:created>
  <dcterms:modified xsi:type="dcterms:W3CDTF">2024-05-13T12:26:14Z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